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192.168.10.20\06温暖化防止担当\R07\R7スマート・ライフスタイル普及促進事業\03財団要綱・手引き\"/>
    </mc:Choice>
  </mc:AlternateContent>
  <xr:revisionPtr revIDLastSave="0" documentId="8_{F25A11E1-6682-431F-AC12-DE88B8689549}" xr6:coauthVersionLast="47" xr6:coauthVersionMax="47" xr10:uidLastSave="{00000000-0000-0000-0000-000000000000}"/>
  <bookViews>
    <workbookView xWindow="-120" yWindow="-120" windowWidth="20730" windowHeight="11040" xr2:uid="{A17B84CA-21B7-46D5-84E0-8B4FEB83467E}"/>
  </bookViews>
  <sheets>
    <sheet name="計算A" sheetId="4" r:id="rId1"/>
  </sheets>
  <definedNames>
    <definedName name="_xlnm.Print_Area" localSheetId="0">計算A!$B$1:$M$57</definedName>
    <definedName name="燃料種">#REF!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5" i="4" l="1" a="1"/>
  <c r="F25" i="4" s="1"/>
  <c r="K29" i="4"/>
  <c r="K38" i="4"/>
  <c r="Q29" i="4"/>
  <c r="I55" i="4"/>
  <c r="P29" i="4" l="1"/>
  <c r="I57" i="4"/>
  <c r="E57" i="4"/>
  <c r="P38" i="4"/>
  <c r="D21" i="4"/>
  <c r="D45" i="4" l="1"/>
  <c r="Q38" i="4"/>
  <c r="D49" i="4" s="1"/>
  <c r="D55" i="4"/>
  <c r="D47" i="4" l="1"/>
  <c r="K45" i="4" l="1"/>
  <c r="M56" i="4" s="1"/>
  <c r="K49" i="4"/>
  <c r="M57" i="4" s="1"/>
  <c r="D51" i="4"/>
  <c r="K51" i="4" s="1"/>
  <c r="K47"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<sst xmlns="http://schemas.openxmlformats.org/spreadsheetml/2006/main" count="95" uniqueCount="67">
  <si>
    <t>入力する数値に関しては、必要に応じて計算ファイル内で表示されている小数点の位まで入力することとし、それ以下の小数点については四捨五入することとする。</t>
    <rPh sb="0" eb="2">
      <t>ニュウリョク</t>
    </rPh>
    <rPh sb="4" eb="6">
      <t>スウチ</t>
    </rPh>
    <rPh sb="7" eb="8">
      <t>カン</t>
    </rPh>
    <rPh sb="12" eb="14">
      <t>ヒツヨウ</t>
    </rPh>
    <rPh sb="15" eb="16">
      <t>オウ</t>
    </rPh>
    <rPh sb="18" eb="20">
      <t>ケイサン</t>
    </rPh>
    <rPh sb="24" eb="25">
      <t>ナイ</t>
    </rPh>
    <rPh sb="26" eb="28">
      <t>ヒョウジ</t>
    </rPh>
    <rPh sb="33" eb="36">
      <t>ショウスウテン</t>
    </rPh>
    <rPh sb="37" eb="38">
      <t>クライ</t>
    </rPh>
    <rPh sb="40" eb="42">
      <t>ニュウリョク</t>
    </rPh>
    <rPh sb="51" eb="53">
      <t>イカ</t>
    </rPh>
    <rPh sb="54" eb="57">
      <t>ショウスウテン</t>
    </rPh>
    <rPh sb="62" eb="66">
      <t>シシャゴニュウ</t>
    </rPh>
    <phoneticPr fontId="3"/>
  </si>
  <si>
    <t>設置場所</t>
    <rPh sb="0" eb="2">
      <t>セッチ</t>
    </rPh>
    <rPh sb="2" eb="4">
      <t>バショ</t>
    </rPh>
    <phoneticPr fontId="3"/>
  </si>
  <si>
    <t>〒</t>
    <phoneticPr fontId="3"/>
  </si>
  <si>
    <t>区分</t>
    <rPh sb="0" eb="2">
      <t>クブン</t>
    </rPh>
    <phoneticPr fontId="3"/>
  </si>
  <si>
    <t>選択してください</t>
  </si>
  <si>
    <t>年間CO2削減量</t>
    <rPh sb="0" eb="2">
      <t>ネンカン</t>
    </rPh>
    <rPh sb="5" eb="7">
      <t>サクゲン</t>
    </rPh>
    <rPh sb="7" eb="8">
      <t>リョウ</t>
    </rPh>
    <phoneticPr fontId="3"/>
  </si>
  <si>
    <t>結果（CO2削減効果）</t>
    <rPh sb="0" eb="1">
      <t>ケッ</t>
    </rPh>
    <rPh sb="1" eb="2">
      <t>カ</t>
    </rPh>
    <rPh sb="6" eb="8">
      <t>サクゲン</t>
    </rPh>
    <rPh sb="8" eb="10">
      <t>コウカ</t>
    </rPh>
    <phoneticPr fontId="3"/>
  </si>
  <si>
    <t>[kgCO2/年]</t>
    <rPh sb="7" eb="8">
      <t>ネン</t>
    </rPh>
    <phoneticPr fontId="3"/>
  </si>
  <si>
    <t>＝</t>
    <phoneticPr fontId="3"/>
  </si>
  <si>
    <t>[tCO2/年]</t>
    <phoneticPr fontId="3"/>
  </si>
  <si>
    <t>累計CO2削減量</t>
    <rPh sb="0" eb="2">
      <t>ルイケイ</t>
    </rPh>
    <rPh sb="5" eb="7">
      <t>サクゲン</t>
    </rPh>
    <rPh sb="7" eb="8">
      <t>リョウ</t>
    </rPh>
    <phoneticPr fontId="3"/>
  </si>
  <si>
    <t>[kgCO2]</t>
    <phoneticPr fontId="3"/>
  </si>
  <si>
    <t>[tCO2]</t>
    <phoneticPr fontId="3"/>
  </si>
  <si>
    <t>申請者名</t>
    <rPh sb="0" eb="3">
      <t>シンセイシャ</t>
    </rPh>
    <rPh sb="3" eb="4">
      <t>メイ</t>
    </rPh>
    <phoneticPr fontId="3"/>
  </si>
  <si>
    <t>導入設備情報</t>
    <rPh sb="0" eb="2">
      <t>ドウニュウ</t>
    </rPh>
    <rPh sb="4" eb="6">
      <t>ジョウホウ</t>
    </rPh>
    <phoneticPr fontId="3"/>
  </si>
  <si>
    <t>○×市</t>
    <rPh sb="2" eb="3">
      <t>シ</t>
    </rPh>
    <phoneticPr fontId="3"/>
  </si>
  <si>
    <t>△○町1-1</t>
    <rPh sb="2" eb="3">
      <t>チョウ</t>
    </rPh>
    <phoneticPr fontId="3"/>
  </si>
  <si>
    <t>導入施設の区分</t>
    <rPh sb="0" eb="2">
      <t>ドウニュウ</t>
    </rPh>
    <rPh sb="2" eb="4">
      <t>シセツ</t>
    </rPh>
    <rPh sb="5" eb="7">
      <t>クブン</t>
    </rPh>
    <phoneticPr fontId="3"/>
  </si>
  <si>
    <t>記載してください</t>
    <phoneticPr fontId="3"/>
  </si>
  <si>
    <t>【事務局確認用】</t>
    <rPh sb="4" eb="6">
      <t>カクニン</t>
    </rPh>
    <phoneticPr fontId="3"/>
  </si>
  <si>
    <t>電力のCO2排出係数</t>
    <rPh sb="0" eb="2">
      <t>デンリョク</t>
    </rPh>
    <phoneticPr fontId="3"/>
  </si>
  <si>
    <t>法定耐用年数</t>
    <rPh sb="0" eb="6">
      <t>ホウテイタイヨウネンスウ</t>
    </rPh>
    <phoneticPr fontId="3"/>
  </si>
  <si>
    <t>滋賀県</t>
    <rPh sb="0" eb="3">
      <t>シガケン</t>
    </rPh>
    <phoneticPr fontId="3"/>
  </si>
  <si>
    <t>　　-</t>
    <phoneticPr fontId="3"/>
  </si>
  <si>
    <t>新規に設置する場合は「新設」、機器の入れ替えの場合は「更新」を選択してください。</t>
    <rPh sb="0" eb="2">
      <t>シンキ</t>
    </rPh>
    <rPh sb="3" eb="5">
      <t>セッチ</t>
    </rPh>
    <rPh sb="7" eb="9">
      <t>バアイ</t>
    </rPh>
    <rPh sb="11" eb="13">
      <t>シンセツ</t>
    </rPh>
    <rPh sb="27" eb="29">
      <t>コウシン</t>
    </rPh>
    <phoneticPr fontId="3"/>
  </si>
  <si>
    <t>申請対象設備</t>
    <rPh sb="0" eb="2">
      <t>シンセイ</t>
    </rPh>
    <rPh sb="2" eb="4">
      <t>タイショウ</t>
    </rPh>
    <rPh sb="4" eb="6">
      <t>セツビ</t>
    </rPh>
    <phoneticPr fontId="3"/>
  </si>
  <si>
    <t>スマート・ライフスタイル普及促進事業補助金　補助事業申請者向け　計算ファイル</t>
    <rPh sb="12" eb="14">
      <t>フキュウ</t>
    </rPh>
    <rPh sb="14" eb="16">
      <t>ソクシン</t>
    </rPh>
    <rPh sb="16" eb="18">
      <t>ジギョウ</t>
    </rPh>
    <rPh sb="18" eb="21">
      <t>ホジョキン</t>
    </rPh>
    <rPh sb="22" eb="24">
      <t>ホジョ</t>
    </rPh>
    <rPh sb="24" eb="26">
      <t>ジギョウ</t>
    </rPh>
    <rPh sb="26" eb="29">
      <t>シンセイシャ</t>
    </rPh>
    <rPh sb="29" eb="30">
      <t>ム</t>
    </rPh>
    <rPh sb="32" eb="34">
      <t>ケイサン</t>
    </rPh>
    <phoneticPr fontId="3"/>
  </si>
  <si>
    <t>高効率空調設備</t>
    <rPh sb="0" eb="7">
      <t>コウコウリツクウチョウセツビ</t>
    </rPh>
    <phoneticPr fontId="3"/>
  </si>
  <si>
    <t>従来設備 期間消費電力量</t>
    <rPh sb="0" eb="2">
      <t>ジュウライ</t>
    </rPh>
    <rPh sb="5" eb="7">
      <t>キカン</t>
    </rPh>
    <rPh sb="7" eb="11">
      <t>ショウヒデンリョク</t>
    </rPh>
    <rPh sb="11" eb="12">
      <t>リョウ</t>
    </rPh>
    <phoneticPr fontId="3"/>
  </si>
  <si>
    <t>従来設備　消費電力（暖房）</t>
    <rPh sb="0" eb="2">
      <t>ジュウライ</t>
    </rPh>
    <rPh sb="5" eb="9">
      <t>ショウヒデンリョク</t>
    </rPh>
    <rPh sb="10" eb="12">
      <t>ダンボウ</t>
    </rPh>
    <phoneticPr fontId="3"/>
  </si>
  <si>
    <t>従来設備　消費電力（冷房）</t>
    <rPh sb="0" eb="2">
      <t>ジュウライ</t>
    </rPh>
    <rPh sb="5" eb="9">
      <t>ショウヒデンリョク</t>
    </rPh>
    <rPh sb="10" eb="12">
      <t>レイボウ</t>
    </rPh>
    <phoneticPr fontId="3"/>
  </si>
  <si>
    <t>従来設備 年間消費電力量【暫定】</t>
    <rPh sb="0" eb="2">
      <t>ジュウライ</t>
    </rPh>
    <rPh sb="5" eb="7">
      <t>ネンカン</t>
    </rPh>
    <rPh sb="7" eb="11">
      <t>ショウヒデンリョク</t>
    </rPh>
    <rPh sb="11" eb="12">
      <t>リョウ</t>
    </rPh>
    <rPh sb="13" eb="15">
      <t>ザンテイ</t>
    </rPh>
    <phoneticPr fontId="3"/>
  </si>
  <si>
    <t>導入設備 期間消費電力量</t>
    <rPh sb="0" eb="2">
      <t>ドウニュウ</t>
    </rPh>
    <rPh sb="2" eb="4">
      <t>セツビ</t>
    </rPh>
    <rPh sb="5" eb="7">
      <t>キカン</t>
    </rPh>
    <rPh sb="7" eb="11">
      <t>ショウヒデンリョク</t>
    </rPh>
    <rPh sb="11" eb="12">
      <t>リョウ</t>
    </rPh>
    <phoneticPr fontId="3"/>
  </si>
  <si>
    <t>導入設備　消費電力（暖房）</t>
    <rPh sb="0" eb="2">
      <t>ドウニュウ</t>
    </rPh>
    <rPh sb="2" eb="4">
      <t>セツビ</t>
    </rPh>
    <rPh sb="5" eb="9">
      <t>ショウヒデンリョク</t>
    </rPh>
    <rPh sb="10" eb="12">
      <t>ダンボウ</t>
    </rPh>
    <phoneticPr fontId="3"/>
  </si>
  <si>
    <t>導入設備　消費電力（冷房）</t>
    <rPh sb="0" eb="2">
      <t>ドウニュウ</t>
    </rPh>
    <rPh sb="2" eb="4">
      <t>セツビ</t>
    </rPh>
    <rPh sb="5" eb="9">
      <t>ショウヒデンリョク</t>
    </rPh>
    <rPh sb="10" eb="12">
      <t>レイボウ</t>
    </rPh>
    <phoneticPr fontId="3"/>
  </si>
  <si>
    <t>導入設備 年間消費電力量【暫定】</t>
    <rPh sb="0" eb="2">
      <t>ドウニュウ</t>
    </rPh>
    <rPh sb="5" eb="7">
      <t>ネンカン</t>
    </rPh>
    <rPh sb="7" eb="11">
      <t>ショウヒデンリョク</t>
    </rPh>
    <rPh sb="11" eb="12">
      <t>リョウ</t>
    </rPh>
    <rPh sb="13" eb="15">
      <t>ザンテイ</t>
    </rPh>
    <phoneticPr fontId="3"/>
  </si>
  <si>
    <t>CO2排出量</t>
    <rPh sb="3" eb="6">
      <t>ハイシュツリョウ</t>
    </rPh>
    <phoneticPr fontId="2"/>
  </si>
  <si>
    <t>排出係数</t>
    <rPh sb="0" eb="4">
      <t>ハイシュツケイスウ</t>
    </rPh>
    <phoneticPr fontId="2"/>
  </si>
  <si>
    <t>法定耐用年数</t>
    <rPh sb="0" eb="6">
      <t>ホウテイタイヨウネンスウ</t>
    </rPh>
    <phoneticPr fontId="2"/>
  </si>
  <si>
    <t>年</t>
    <rPh sb="0" eb="1">
      <t>ネン</t>
    </rPh>
    <phoneticPr fontId="2"/>
  </si>
  <si>
    <t>畳用</t>
    <rPh sb="0" eb="1">
      <t>ジョウ</t>
    </rPh>
    <rPh sb="1" eb="2">
      <t>ヨウ</t>
    </rPh>
    <phoneticPr fontId="2"/>
  </si>
  <si>
    <t>6～9畳</t>
    <rPh sb="3" eb="4">
      <t>ジョウ</t>
    </rPh>
    <phoneticPr fontId="2"/>
  </si>
  <si>
    <t>7～10畳</t>
    <rPh sb="4" eb="5">
      <t>ジョウ</t>
    </rPh>
    <phoneticPr fontId="2"/>
  </si>
  <si>
    <t>8～12畳</t>
    <rPh sb="4" eb="5">
      <t>ジョウ</t>
    </rPh>
    <phoneticPr fontId="2"/>
  </si>
  <si>
    <t>10～15畳</t>
    <rPh sb="5" eb="6">
      <t>ジョウ</t>
    </rPh>
    <phoneticPr fontId="2"/>
  </si>
  <si>
    <t>11～17畳</t>
    <rPh sb="5" eb="6">
      <t>ジョウ</t>
    </rPh>
    <phoneticPr fontId="2"/>
  </si>
  <si>
    <t>12～19畳</t>
    <rPh sb="5" eb="6">
      <t>ジョウ</t>
    </rPh>
    <phoneticPr fontId="2"/>
  </si>
  <si>
    <t>14～21畳</t>
    <rPh sb="5" eb="6">
      <t>ジョウ</t>
    </rPh>
    <phoneticPr fontId="2"/>
  </si>
  <si>
    <t>15～23畳</t>
    <rPh sb="5" eb="6">
      <t>ジョウ</t>
    </rPh>
    <phoneticPr fontId="2"/>
  </si>
  <si>
    <t>17～26畳</t>
    <rPh sb="5" eb="6">
      <t>ジョウ</t>
    </rPh>
    <phoneticPr fontId="2"/>
  </si>
  <si>
    <t>20～30畳</t>
    <rPh sb="5" eb="6">
      <t>ジョウ</t>
    </rPh>
    <phoneticPr fontId="2"/>
  </si>
  <si>
    <t>選択してください</t>
    <rPh sb="0" eb="2">
      <t>センタク</t>
    </rPh>
    <phoneticPr fontId="2"/>
  </si>
  <si>
    <t>比較対象とする従来の設備の名称を記載してください。なお、「導入施設の区分」において「新設」を選択した場合、「規定設備」と自動的に表示されますが、他の設備を比較対象として記載する場合は、その理由を記載してください。</t>
    <rPh sb="0" eb="2">
      <t>ヒカク</t>
    </rPh>
    <rPh sb="2" eb="4">
      <t>タイショウ</t>
    </rPh>
    <rPh sb="7" eb="9">
      <t>ジュウライ</t>
    </rPh>
    <rPh sb="13" eb="15">
      <t>メイショウ</t>
    </rPh>
    <rPh sb="16" eb="18">
      <t>キサイ</t>
    </rPh>
    <rPh sb="29" eb="31">
      <t>ドウニュウ</t>
    </rPh>
    <rPh sb="31" eb="33">
      <t>シセツ</t>
    </rPh>
    <rPh sb="34" eb="36">
      <t>クブン</t>
    </rPh>
    <rPh sb="42" eb="44">
      <t>シンセツ</t>
    </rPh>
    <rPh sb="46" eb="48">
      <t>センタク</t>
    </rPh>
    <rPh sb="50" eb="52">
      <t>バアイ</t>
    </rPh>
    <rPh sb="54" eb="58">
      <t>キテイセツビ</t>
    </rPh>
    <rPh sb="60" eb="63">
      <t>ジドウテキ</t>
    </rPh>
    <rPh sb="64" eb="66">
      <t>ヒョウジ</t>
    </rPh>
    <rPh sb="72" eb="73">
      <t>タ</t>
    </rPh>
    <rPh sb="74" eb="76">
      <t>セツビ</t>
    </rPh>
    <rPh sb="77" eb="79">
      <t>ヒカク</t>
    </rPh>
    <rPh sb="79" eb="81">
      <t>タイショウ</t>
    </rPh>
    <rPh sb="84" eb="86">
      <t>キサイ</t>
    </rPh>
    <rPh sb="88" eb="90">
      <t>バアイ</t>
    </rPh>
    <rPh sb="94" eb="96">
      <t>リユウ</t>
    </rPh>
    <rPh sb="97" eb="99">
      <t>キサイ</t>
    </rPh>
    <phoneticPr fontId="3"/>
  </si>
  <si>
    <t>畳数</t>
    <rPh sb="0" eb="2">
      <t>ジョウスウ</t>
    </rPh>
    <phoneticPr fontId="3"/>
  </si>
  <si>
    <t>[kW]</t>
    <phoneticPr fontId="2"/>
  </si>
  <si>
    <t>[W]</t>
    <phoneticPr fontId="2"/>
  </si>
  <si>
    <t>記載してください</t>
    <rPh sb="0" eb="2">
      <t>キサイ</t>
    </rPh>
    <phoneticPr fontId="2"/>
  </si>
  <si>
    <t>高効率空調機器</t>
  </si>
  <si>
    <t>導入施設の区分が「更新」を選択し、従来の設備の期間消費電力量が分かる場合は従来・導入設備ともに期間消費電力量を、従来の設備の期間消費電力量が不明の場合は従来・導入設備ともに消費電力を記入してください。その場合、期間消費電力量は記入しないでください。</t>
    <rPh sb="0" eb="4">
      <t>ドウニュウシセツ</t>
    </rPh>
    <rPh sb="5" eb="7">
      <t>クブン</t>
    </rPh>
    <rPh sb="9" eb="11">
      <t>コウシン</t>
    </rPh>
    <rPh sb="13" eb="15">
      <t>センタク</t>
    </rPh>
    <rPh sb="17" eb="19">
      <t>ジュウライ</t>
    </rPh>
    <rPh sb="20" eb="22">
      <t>セツビ</t>
    </rPh>
    <rPh sb="23" eb="27">
      <t>キカンショウヒ</t>
    </rPh>
    <rPh sb="27" eb="30">
      <t>デンリョクリョウ</t>
    </rPh>
    <rPh sb="31" eb="32">
      <t>ワ</t>
    </rPh>
    <rPh sb="34" eb="36">
      <t>バアイ</t>
    </rPh>
    <rPh sb="37" eb="39">
      <t>ジュウライ</t>
    </rPh>
    <rPh sb="40" eb="44">
      <t>ドウニュウセツビ</t>
    </rPh>
    <rPh sb="47" eb="53">
      <t>キカンショウヒデンリョク</t>
    </rPh>
    <rPh sb="53" eb="54">
      <t>リョウ</t>
    </rPh>
    <rPh sb="56" eb="58">
      <t>ジュウライ</t>
    </rPh>
    <rPh sb="59" eb="61">
      <t>セツビ</t>
    </rPh>
    <rPh sb="62" eb="69">
      <t>キカンショウヒデンリョクリョウ</t>
    </rPh>
    <rPh sb="70" eb="72">
      <t>フメイ</t>
    </rPh>
    <rPh sb="73" eb="75">
      <t>バアイ</t>
    </rPh>
    <rPh sb="86" eb="90">
      <t>ショウヒデンリョク</t>
    </rPh>
    <rPh sb="91" eb="93">
      <t>キニュウ</t>
    </rPh>
    <rPh sb="102" eb="104">
      <t>バアイ</t>
    </rPh>
    <rPh sb="105" eb="112">
      <t>キカンショウヒデンリョクリョウ</t>
    </rPh>
    <rPh sb="113" eb="115">
      <t>キニュウ</t>
    </rPh>
    <phoneticPr fontId="3"/>
  </si>
  <si>
    <t>従来設備のメーカー</t>
    <rPh sb="0" eb="2">
      <t>ジュウライ</t>
    </rPh>
    <phoneticPr fontId="3"/>
  </si>
  <si>
    <t>従来設備の機種名</t>
    <rPh sb="0" eb="2">
      <t>ジュウライ</t>
    </rPh>
    <rPh sb="5" eb="8">
      <t>キシュメイ</t>
    </rPh>
    <phoneticPr fontId="3"/>
  </si>
  <si>
    <t>導入設備のメーカー</t>
    <rPh sb="0" eb="2">
      <t>ドウニュウ</t>
    </rPh>
    <phoneticPr fontId="3"/>
  </si>
  <si>
    <t>導入設備の機種名</t>
    <rPh sb="0" eb="2">
      <t>ドウニュウ</t>
    </rPh>
    <rPh sb="2" eb="4">
      <t>セツビ</t>
    </rPh>
    <rPh sb="5" eb="8">
      <t>キシュメイ</t>
    </rPh>
    <phoneticPr fontId="3"/>
  </si>
  <si>
    <t>省CO2効果</t>
    <rPh sb="0" eb="1">
      <t>ショウ</t>
    </rPh>
    <rPh sb="4" eb="6">
      <t>コウカ</t>
    </rPh>
    <phoneticPr fontId="3"/>
  </si>
  <si>
    <t>「導入施設の区分」においてを「新設」を選択し、「従来設備のメーカー」において「規定設備」以外を選択した場合のみ、その理由を記載してください。上記以外は未記入で構いません。</t>
    <rPh sb="1" eb="3">
      <t>ドウニュウ</t>
    </rPh>
    <rPh sb="3" eb="5">
      <t>シセツ</t>
    </rPh>
    <rPh sb="15" eb="17">
      <t>シンセツ</t>
    </rPh>
    <rPh sb="19" eb="21">
      <t>センタク</t>
    </rPh>
    <rPh sb="39" eb="41">
      <t>キテイ</t>
    </rPh>
    <rPh sb="41" eb="43">
      <t>セツビ</t>
    </rPh>
    <phoneticPr fontId="3"/>
  </si>
  <si>
    <t>従来設備の
設定根拠</t>
    <rPh sb="0" eb="2">
      <t>ジュウライ</t>
    </rPh>
    <rPh sb="6" eb="8">
      <t>セッテイ</t>
    </rPh>
    <rPh sb="8" eb="10">
      <t>コンキョ</t>
    </rPh>
    <phoneticPr fontId="3"/>
  </si>
  <si>
    <t>様式第１４号（第６条（別表１）関係）</t>
    <rPh sb="0" eb="2">
      <t>ヨウシキ</t>
    </rPh>
    <rPh sb="2" eb="3">
      <t>ダイ</t>
    </rPh>
    <rPh sb="5" eb="6">
      <t>ゴウ</t>
    </rPh>
    <rPh sb="7" eb="8">
      <t>ダイ</t>
    </rPh>
    <rPh sb="9" eb="10">
      <t>ジョウ</t>
    </rPh>
    <rPh sb="11" eb="13">
      <t>ベッピョウ</t>
    </rPh>
    <rPh sb="15" eb="17">
      <t>カンケイ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</si>
</sst>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_ "/>
    <numFmt numFmtId="179" formatCode="#,##0.000000&quot;t-co2/kWh&quot;"/>
    <numFmt numFmtId="180" formatCode="0.000000_);[Red]\(0.000000\)"/>
  </numFmts>
  <fonts count="22"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b/>
      <sz val="18"/>
      <color rgb="FF0027BC"/>
      <name val="游ゴシック"/>
      <family val="3"/>
      <charset val="128"/>
      <scheme val="minor"/>
    </font>
    <font>
      <sz val="11"/>
      <color rgb="FFFF0000"/>
      <name val="游ゴシック"/>
      <family val="3"/>
      <charset val="128"/>
      <scheme val="minor"/>
    </font>
    <font>
      <sz val="11"/>
      <color theme="0"/>
      <name val="游ゴシック"/>
      <family val="3"/>
      <charset val="128"/>
      <scheme val="minor"/>
    </font>
    <font>
      <sz val="10"/>
      <color rgb="FF8C8C8C"/>
      <name val="游ゴシック"/>
      <family val="3"/>
      <charset val="128"/>
      <scheme val="minor"/>
    </font>
    <font>
      <sz val="11"/>
      <color theme="1"/>
      <name val="游ゴシック"/>
      <family val="3"/>
      <charset val="128"/>
      <scheme val="minor"/>
    </font>
    <font>
      <b/>
      <sz val="11"/>
      <color theme="0"/>
      <name val="游ゴシック"/>
      <family val="3"/>
      <charset val="128"/>
      <scheme val="minor"/>
    </font>
    <font>
      <b/>
      <sz val="14"/>
      <color theme="1"/>
      <name val="游ゴシック"/>
      <family val="3"/>
      <charset val="128"/>
      <scheme val="minor"/>
    </font>
    <font>
      <b/>
      <sz val="11"/>
      <color theme="1"/>
      <name val="游ゴシック"/>
      <family val="3"/>
      <charset val="128"/>
      <scheme val="minor"/>
    </font>
    <font>
      <sz val="22"/>
      <color theme="1"/>
      <name val="游ゴシック"/>
      <family val="3"/>
      <charset val="128"/>
      <scheme val="minor"/>
    </font>
    <font>
      <b/>
      <sz val="12"/>
      <color theme="0"/>
      <name val="游ゴシック"/>
      <family val="3"/>
      <charset val="128"/>
      <scheme val="minor"/>
    </font>
    <font>
      <sz val="11"/>
      <color rgb="FF8C8C8C"/>
      <name val="游ゴシック"/>
      <family val="3"/>
      <charset val="128"/>
      <scheme val="minor"/>
    </font>
    <font>
      <sz val="11"/>
      <color rgb="FF006100"/>
      <name val="游ゴシック"/>
      <family val="2"/>
      <charset val="128"/>
      <scheme val="minor"/>
    </font>
    <font>
      <sz val="11"/>
      <color theme="1"/>
      <name val="游ゴシック"/>
      <family val="2"/>
      <scheme val="minor"/>
    </font>
    <font>
      <sz val="9"/>
      <color theme="1"/>
      <name val="游ゴシック"/>
      <family val="3"/>
      <charset val="128"/>
      <scheme val="minor"/>
    </font>
    <font>
      <sz val="9"/>
      <color theme="1"/>
      <name val="游ゴシック"/>
      <family val="2"/>
      <charset val="128"/>
      <scheme val="minor"/>
    </font>
    <font>
      <sz val="10"/>
      <name val="游ゴシック"/>
      <family val="3"/>
      <charset val="128"/>
      <scheme val="minor"/>
    </font>
    <font>
      <sz val="10"/>
      <color theme="1"/>
      <name val="游ゴシック"/>
      <family val="2"/>
      <charset val="128"/>
      <scheme val="minor"/>
    </font>
    <font>
      <sz val="10"/>
      <color theme="1"/>
      <name val="游ゴシック"/>
      <family val="3"/>
      <charset val="128"/>
      <scheme val="minor"/>
    </font>
  </fonts>
  <fills count="14">
    <fill>
      <patternFill patternType="none"/>
    </fill>
    <fill>
      <patternFill patternType="gray125"/>
    </fill>
    <fill>
      <patternFill patternType="solid">
        <fgColor rgb="FFFAFAFA"/>
        <bgColor indexed="64"/>
      </patternFill>
    </fill>
    <fill>
      <patternFill patternType="solid">
        <fgColor theme="7" tint="0.79998168889431442"/>
        <bgColor indexed="64"/>
      </patternFill>
    </fill>
    <fill>
      <patternFill patternType="solid">
        <fgColor theme="0" tint="-0.499984740745262"/>
        <bgColor indexed="64"/>
      </patternFill>
    </fill>
    <fill>
      <patternFill patternType="solid">
        <fgColor rgb="FF00A1DE"/>
        <bgColor indexed="64"/>
      </patternFill>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
      <patternFill patternType="solid">
        <fgColor rgb="FF009999"/>
        <bgColor indexed="64"/>
      </patternFill>
    </fill>
    <fill>
      <patternFill patternType="solid">
        <fgColor rgb="FF8C8C8C"/>
        <bgColor indexed="64"/>
      </patternFill>
    </fill>
    <fill>
      <patternFill patternType="solid">
        <fgColor rgb="FFC6EFCE"/>
      </patternFill>
    </fill>
    <fill>
      <patternFill patternType="solid">
        <fgColor theme="9" tint="0.59999389629810485"/>
        <bgColor indexed="64"/>
      </patternFill>
    </fill>
    <fill>
      <patternFill patternType="solid">
        <fgColor theme="7" tint="0.59999389629810485"/>
        <bgColor indexed="64"/>
      </patternFill>
    </fill>
  </fills>
  <borders count="69">
    <border>
      <left/>
      <right/>
      <top/>
      <bottom/>
      <diagonal/>
    </border>
    <border>
      <left/>
      <right/>
      <top style="thin">
        <color rgb="FF0027BC"/>
      </top>
      <bottom style="thin">
        <color rgb="FF0027BC"/>
      </bottom>
      <diagonal/>
    </border>
    <border>
      <left style="thin">
        <color indexed="64"/>
      </left>
      <right style="thin">
        <color indexed="64"/>
      </right>
      <top style="thin">
        <color theme="8"/>
      </top>
      <bottom style="thin">
        <color indexed="64"/>
      </bottom>
      <diagonal/>
    </border>
    <border>
      <left style="thin">
        <color indexed="64"/>
      </left>
      <right style="thin">
        <color indexed="64"/>
      </right>
      <top style="thin">
        <color indexed="64"/>
      </top>
      <bottom style="thin">
        <color theme="8"/>
      </bottom>
      <diagonal/>
    </border>
    <border>
      <left style="thin">
        <color rgb="FF8C8C8C"/>
      </left>
      <right style="thin">
        <color rgb="FF8C8C8C"/>
      </right>
      <top style="thin">
        <color rgb="FF8C8C8C"/>
      </top>
      <bottom style="thin">
        <color theme="0"/>
      </bottom>
      <diagonal/>
    </border>
    <border>
      <left style="thin">
        <color rgb="FF8C8C8C"/>
      </left>
      <right style="medium">
        <color rgb="FF0027BC"/>
      </right>
      <top style="thin">
        <color rgb="FF8C8C8C"/>
      </top>
      <bottom style="thin">
        <color theme="0"/>
      </bottom>
      <diagonal/>
    </border>
    <border>
      <left style="medium">
        <color rgb="FF0027BC"/>
      </left>
      <right style="thin">
        <color rgb="FF8C8C8C"/>
      </right>
      <top style="medium">
        <color rgb="FF0027BC"/>
      </top>
      <bottom style="medium">
        <color rgb="FF0027BC"/>
      </bottom>
      <diagonal/>
    </border>
    <border>
      <left style="thin">
        <color rgb="FF8C8C8C"/>
      </left>
      <right style="thin">
        <color rgb="FF8C8C8C"/>
      </right>
      <top style="medium">
        <color rgb="FF0027BC"/>
      </top>
      <bottom style="medium">
        <color rgb="FF0027BC"/>
      </bottom>
      <diagonal/>
    </border>
    <border>
      <left style="thin">
        <color rgb="FF8C8C8C"/>
      </left>
      <right style="medium">
        <color rgb="FF0027BC"/>
      </right>
      <top style="medium">
        <color rgb="FF0027BC"/>
      </top>
      <bottom style="medium">
        <color rgb="FF0027BC"/>
      </bottom>
      <diagonal/>
    </border>
    <border>
      <left style="thin">
        <color rgb="FF8C8C8C"/>
      </left>
      <right/>
      <top style="thin">
        <color rgb="FF8C8C8C"/>
      </top>
      <bottom/>
      <diagonal/>
    </border>
    <border>
      <left/>
      <right style="medium">
        <color rgb="FF0027BC"/>
      </right>
      <top style="thin">
        <color rgb="FF8C8C8C"/>
      </top>
      <bottom/>
      <diagonal/>
    </border>
    <border>
      <left style="medium">
        <color rgb="FF0027BC"/>
      </left>
      <right/>
      <top style="medium">
        <color rgb="FF0027BC"/>
      </top>
      <bottom/>
      <diagonal/>
    </border>
    <border>
      <left/>
      <right/>
      <top style="medium">
        <color rgb="FF0027BC"/>
      </top>
      <bottom/>
      <diagonal/>
    </border>
    <border>
      <left/>
      <right style="medium">
        <color rgb="FF0027BC"/>
      </right>
      <top/>
      <bottom style="thin">
        <color rgb="FF8C8C8C"/>
      </bottom>
      <diagonal/>
    </border>
    <border>
      <left style="medium">
        <color rgb="FF0027BC"/>
      </left>
      <right/>
      <top/>
      <bottom style="medium">
        <color rgb="FF0027BC"/>
      </bottom>
      <diagonal/>
    </border>
    <border>
      <left/>
      <right/>
      <top/>
      <bottom style="medium">
        <color rgb="FF0027BC"/>
      </bottom>
      <diagonal/>
    </border>
    <border>
      <left style="thin">
        <color rgb="FF8C8C8C"/>
      </left>
      <right/>
      <top style="thin">
        <color rgb="FF8C8C8C"/>
      </top>
      <bottom style="thin">
        <color rgb="FF8C8C8C"/>
      </bottom>
      <diagonal/>
    </border>
    <border>
      <left/>
      <right style="medium">
        <color rgb="FF0027BC"/>
      </right>
      <top style="thin">
        <color rgb="FF8C8C8C"/>
      </top>
      <bottom style="thin">
        <color rgb="FF8C8C8C"/>
      </bottom>
      <diagonal/>
    </border>
    <border>
      <left/>
      <right/>
      <top style="thin">
        <color rgb="FF72C7E7"/>
      </top>
      <bottom style="thin">
        <color rgb="FF72C7E7"/>
      </bottom>
      <diagonal/>
    </border>
    <border>
      <left/>
      <right style="thin">
        <color rgb="FF72C7E7"/>
      </right>
      <top style="thin">
        <color rgb="FF72C7E7"/>
      </top>
      <bottom style="thin">
        <color rgb="FF72C7E7"/>
      </bottom>
      <diagonal/>
    </border>
    <border>
      <left style="thin">
        <color rgb="FF72C7E7"/>
      </left>
      <right/>
      <top/>
      <bottom/>
      <diagonal/>
    </border>
    <border>
      <left style="thin">
        <color rgb="FF8C8C8C"/>
      </left>
      <right style="thin">
        <color rgb="FF8C8C8C"/>
      </right>
      <top style="thin">
        <color rgb="FF8C8C8C"/>
      </top>
      <bottom style="thin">
        <color rgb="FF8C8C8C"/>
      </bottom>
      <diagonal/>
    </border>
    <border>
      <left/>
      <right style="thin">
        <color rgb="FF8C8C8C"/>
      </right>
      <top style="thin">
        <color rgb="FF8C8C8C"/>
      </top>
      <bottom style="thin">
        <color rgb="FF8C8C8C"/>
      </bottom>
      <diagonal/>
    </border>
    <border>
      <left style="thin">
        <color rgb="FF8C8C8C"/>
      </left>
      <right/>
      <top/>
      <bottom/>
      <diagonal/>
    </border>
    <border>
      <left style="medium">
        <color rgb="FF0027BC"/>
      </left>
      <right/>
      <top style="medium">
        <color rgb="FF0027BC"/>
      </top>
      <bottom style="medium">
        <color rgb="FF0027BC"/>
      </bottom>
      <diagonal/>
    </border>
    <border>
      <left/>
      <right style="medium">
        <color rgb="FF0027BC"/>
      </right>
      <top style="medium">
        <color rgb="FF0027BC"/>
      </top>
      <bottom style="medium">
        <color rgb="FF0027BC"/>
      </bottom>
      <diagonal/>
    </border>
    <border>
      <left/>
      <right/>
      <top style="medium">
        <color rgb="FF0027BC"/>
      </top>
      <bottom style="medium">
        <color rgb="FF0027BC"/>
      </bottom>
      <diagonal/>
    </border>
    <border>
      <left/>
      <right style="medium">
        <color rgb="FF0027BC"/>
      </right>
      <top/>
      <bottom/>
      <diagonal/>
    </border>
    <border>
      <left/>
      <right/>
      <top style="thin">
        <color rgb="FF8C8C8C"/>
      </top>
      <bottom style="thin">
        <color rgb="FF8C8C8C"/>
      </bottom>
      <diagonal/>
    </border>
    <border>
      <left/>
      <right style="thin">
        <color rgb="FF8C8C8C"/>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rgb="FF8C8C8C"/>
      </right>
      <top style="medium">
        <color rgb="FF0027BC"/>
      </top>
      <bottom style="medium">
        <color rgb="FF0027BC"/>
      </bottom>
      <diagonal/>
    </border>
    <border>
      <left/>
      <right/>
      <top style="thin">
        <color rgb="FF00B0F0"/>
      </top>
      <bottom/>
      <diagonal/>
    </border>
    <border>
      <left style="thin">
        <color rgb="FF00B0F0"/>
      </left>
      <right/>
      <top style="thin">
        <color rgb="FF00B0F0"/>
      </top>
      <bottom/>
      <diagonal/>
    </border>
    <border>
      <left style="thin">
        <color rgb="FF00B0F0"/>
      </left>
      <right/>
      <top/>
      <bottom/>
      <diagonal/>
    </border>
    <border>
      <left/>
      <right style="thin">
        <color rgb="FF00B0F0"/>
      </right>
      <top style="thin">
        <color rgb="FF00B0F0"/>
      </top>
      <bottom/>
      <diagonal/>
    </border>
    <border>
      <left/>
      <right style="thin">
        <color rgb="FF00B0F0"/>
      </right>
      <top/>
      <bottom/>
      <diagonal/>
    </border>
    <border>
      <left/>
      <right/>
      <top/>
      <bottom style="thin">
        <color rgb="FF00B0F0"/>
      </bottom>
      <diagonal/>
    </border>
    <border>
      <left style="thin">
        <color rgb="FF00B0F0"/>
      </left>
      <right/>
      <top/>
      <bottom style="thin">
        <color rgb="FF00B0F0"/>
      </bottom>
      <diagonal/>
    </border>
    <border>
      <left/>
      <right style="thin">
        <color rgb="FF00B0F0"/>
      </right>
      <top/>
      <bottom style="thin">
        <color rgb="FF00B0F0"/>
      </bottom>
      <diagonal/>
    </border>
    <border>
      <left/>
      <right/>
      <top style="thin">
        <color rgb="FF8C8C8C"/>
      </top>
      <bottom/>
      <diagonal/>
    </border>
    <border>
      <left style="thin">
        <color rgb="FF00B0F0"/>
      </left>
      <right/>
      <top style="thin">
        <color rgb="FF0027BC"/>
      </top>
      <bottom style="thin">
        <color rgb="FF0027BC"/>
      </bottom>
      <diagonal/>
    </border>
    <border>
      <left/>
      <right style="thin">
        <color rgb="FF00B0F0"/>
      </right>
      <top style="thin">
        <color rgb="FF0027BC"/>
      </top>
      <bottom style="thin">
        <color rgb="FF0027BC"/>
      </bottom>
      <diagonal/>
    </border>
    <border>
      <left style="thin">
        <color rgb="FF00B0F0"/>
      </left>
      <right style="thin">
        <color indexed="64"/>
      </right>
      <top style="thin">
        <color theme="8"/>
      </top>
      <bottom style="thin">
        <color indexed="64"/>
      </bottom>
      <diagonal/>
    </border>
    <border>
      <left style="thin">
        <color indexed="64"/>
      </left>
      <right style="thin">
        <color rgb="FF00B0F0"/>
      </right>
      <top style="thin">
        <color theme="8"/>
      </top>
      <bottom style="thin">
        <color indexed="64"/>
      </bottom>
      <diagonal/>
    </border>
    <border>
      <left style="thin">
        <color rgb="FF00B0F0"/>
      </left>
      <right style="thin">
        <color indexed="64"/>
      </right>
      <top style="thin">
        <color indexed="64"/>
      </top>
      <bottom style="thin">
        <color theme="8"/>
      </bottom>
      <diagonal/>
    </border>
    <border>
      <left style="thin">
        <color indexed="64"/>
      </left>
      <right style="thin">
        <color rgb="FF00B0F0"/>
      </right>
      <top style="thin">
        <color indexed="64"/>
      </top>
      <bottom style="thin">
        <color theme="8"/>
      </bottom>
      <diagonal/>
    </border>
    <border>
      <left style="thin">
        <color rgb="FF00B0F0"/>
      </left>
      <right style="thin">
        <color rgb="FF8C8C8C"/>
      </right>
      <top style="thin">
        <color rgb="FF8C8C8C"/>
      </top>
      <bottom style="thin">
        <color theme="0"/>
      </bottom>
      <diagonal/>
    </border>
    <border>
      <left style="thin">
        <color rgb="FF8C8C8C"/>
      </left>
      <right style="thin">
        <color rgb="FF00B0F0"/>
      </right>
      <top style="medium">
        <color rgb="FF0027BC"/>
      </top>
      <bottom style="medium">
        <color rgb="FF0027BC"/>
      </bottom>
      <diagonal/>
    </border>
    <border>
      <left/>
      <right style="thin">
        <color rgb="FF00B0F0"/>
      </right>
      <top style="medium">
        <color rgb="FF0027BC"/>
      </top>
      <bottom style="medium">
        <color rgb="FF0027BC"/>
      </bottom>
      <diagonal/>
    </border>
    <border>
      <left style="thin">
        <color rgb="FF00B0F0"/>
      </left>
      <right/>
      <top style="thin">
        <color rgb="FF8C8C8C"/>
      </top>
      <bottom/>
      <diagonal/>
    </border>
    <border>
      <left/>
      <right style="thin">
        <color rgb="FF00B0F0"/>
      </right>
      <top style="medium">
        <color rgb="FF0027BC"/>
      </top>
      <bottom/>
      <diagonal/>
    </border>
    <border>
      <left style="thin">
        <color rgb="FF00B0F0"/>
      </left>
      <right/>
      <top/>
      <bottom style="thin">
        <color rgb="FF8C8C8C"/>
      </bottom>
      <diagonal/>
    </border>
    <border>
      <left/>
      <right style="thin">
        <color rgb="FF00B0F0"/>
      </right>
      <top/>
      <bottom style="medium">
        <color rgb="FF0027BC"/>
      </bottom>
      <diagonal/>
    </border>
    <border>
      <left style="thin">
        <color rgb="FF00B0F0"/>
      </left>
      <right/>
      <top style="thin">
        <color rgb="FF8C8C8C"/>
      </top>
      <bottom style="thin">
        <color rgb="FF8C8C8C"/>
      </bottom>
      <diagonal/>
    </border>
    <border>
      <left style="thin">
        <color rgb="FF00B0F0"/>
      </left>
      <right/>
      <top style="thin">
        <color rgb="FF72C7E7"/>
      </top>
      <bottom style="thin">
        <color rgb="FF72C7E7"/>
      </bottom>
      <diagonal/>
    </border>
    <border>
      <left/>
      <right style="thin">
        <color rgb="FF00B0F0"/>
      </right>
      <top style="thin">
        <color indexed="64"/>
      </top>
      <bottom style="thin">
        <color indexed="64"/>
      </bottom>
      <diagonal/>
    </border>
    <border>
      <left/>
      <right style="thin">
        <color rgb="FF00B0F0"/>
      </right>
      <top style="thin">
        <color rgb="FF8C8C8C"/>
      </top>
      <bottom/>
      <diagonal/>
    </border>
    <border>
      <left style="thin">
        <color rgb="FF8C8C8C"/>
      </left>
      <right style="thin">
        <color rgb="FF8C8C8C"/>
      </right>
      <top style="thin">
        <color rgb="FF8C8C8C"/>
      </top>
      <bottom style="thin">
        <color rgb="FF00B0F0"/>
      </bottom>
      <diagonal/>
    </border>
    <border>
      <left style="thin">
        <color rgb="FF8C8C8C"/>
      </left>
      <right/>
      <top style="thin">
        <color rgb="FF8C8C8C"/>
      </top>
      <bottom style="thin">
        <color rgb="FF00B0F0"/>
      </bottom>
      <diagonal/>
    </border>
    <border>
      <left/>
      <right/>
      <top style="thin">
        <color rgb="FF8C8C8C"/>
      </top>
      <bottom style="thin">
        <color rgb="FF00B0F0"/>
      </bottom>
      <diagonal/>
    </border>
    <border>
      <left/>
      <right style="thin">
        <color rgb="FF8C8C8C"/>
      </right>
      <top style="thin">
        <color rgb="FF8C8C8C"/>
      </top>
      <bottom style="thin">
        <color rgb="FF00B0F0"/>
      </bottom>
      <diagonal/>
    </border>
    <border>
      <left style="thin">
        <color rgb="FF8C8C8C"/>
      </left>
      <right style="thin">
        <color rgb="FF8C8C8C"/>
      </right>
      <top/>
      <bottom style="thin">
        <color rgb="FF00B0F0"/>
      </bottom>
      <diagonal/>
    </border>
    <border>
      <left style="thin">
        <color rgb="FF8C8C8C"/>
      </left>
      <right/>
      <top/>
      <bottom style="thin">
        <color rgb="FF00B0F0"/>
      </bottom>
      <diagonal/>
    </border>
    <border>
      <left style="thin">
        <color rgb="FF00B0F0"/>
      </left>
      <right/>
      <top style="thin">
        <color auto="1"/>
      </top>
      <bottom style="thin">
        <color auto="1"/>
      </bottom>
      <diagonal/>
    </border>
    <border>
      <left/>
      <right style="thin">
        <color rgb="FF8C8C8C"/>
      </right>
      <top style="thin">
        <color auto="1"/>
      </top>
      <bottom style="thin">
        <color auto="1"/>
      </bottom>
      <diagonal/>
    </border>
    <border>
      <left style="thin">
        <color rgb="FF8C8C8C"/>
      </left>
      <right/>
      <top style="thin">
        <color auto="1"/>
      </top>
      <bottom style="thin">
        <color auto="1"/>
      </bottom>
      <diagonal/>
    </border>
    <border>
      <left/>
      <right style="thin">
        <color auto="1"/>
      </right>
      <top style="thin">
        <color auto="1"/>
      </top>
      <bottom style="thin">
        <color auto="1"/>
      </bottom>
      <diagonal/>
    </border>
  </borders>
  <cellStyleXfs count="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8" fillId="0" borderId="0">
      <alignment vertical="center"/>
    </xf>
    <xf numFmtId="0" fontId="15" fillId="11" borderId="0" applyNumberFormat="0" applyBorder="0" applyAlignment="0" applyProtection="0">
      <alignment vertical="center"/>
    </xf>
    <xf numFmtId="0" fontId="16" fillId="0" borderId="0"/>
  </cellStyleXfs>
  <cellXfs count="137">
    <xf numFmtId="0" fontId="0" fillId="0" borderId="0" xfId="0">
      <alignment vertical="center"/>
    </xf>
    <xf numFmtId="0" fontId="0" fillId="6" borderId="11" xfId="0" applyFill="1" applyBorder="1" applyAlignment="1" applyProtection="1">
      <alignment horizontal="center" vertical="center"/>
      <protection locked="0"/>
    </xf>
    <xf numFmtId="0" fontId="0" fillId="7" borderId="12" xfId="0" applyFill="1" applyBorder="1" applyProtection="1">
      <alignment vertical="center"/>
      <protection locked="0"/>
    </xf>
    <xf numFmtId="0" fontId="0" fillId="6" borderId="0" xfId="0" applyFill="1">
      <alignment vertical="center"/>
    </xf>
    <xf numFmtId="0" fontId="0" fillId="2" borderId="15" xfId="0" applyFill="1" applyBorder="1" applyAlignment="1">
      <alignment horizontal="left" vertical="center"/>
    </xf>
    <xf numFmtId="0" fontId="14" fillId="0" borderId="0" xfId="0" applyFont="1">
      <alignment vertical="center"/>
    </xf>
    <xf numFmtId="0" fontId="7" fillId="6" borderId="0" xfId="0" applyFont="1" applyFill="1" applyAlignment="1">
      <alignment vertical="top" wrapText="1"/>
    </xf>
    <xf numFmtId="179" fontId="17" fillId="12" borderId="0" xfId="5" applyNumberFormat="1" applyFont="1" applyFill="1" applyAlignment="1">
      <alignment horizontal="left" vertical="center" wrapText="1"/>
    </xf>
    <xf numFmtId="0" fontId="15" fillId="11" borderId="0" xfId="4">
      <alignment vertical="center"/>
    </xf>
    <xf numFmtId="0" fontId="0" fillId="2" borderId="33" xfId="0" applyFill="1" applyBorder="1">
      <alignment vertical="center"/>
    </xf>
    <xf numFmtId="0" fontId="0" fillId="2" borderId="38" xfId="0" applyFill="1" applyBorder="1">
      <alignment vertical="center"/>
    </xf>
    <xf numFmtId="0" fontId="0" fillId="2" borderId="20" xfId="0" applyFill="1" applyBorder="1">
      <alignment vertical="center"/>
    </xf>
    <xf numFmtId="0" fontId="0" fillId="2" borderId="35" xfId="0" applyFill="1" applyBorder="1">
      <alignment vertical="center"/>
    </xf>
    <xf numFmtId="0" fontId="0" fillId="2" borderId="0" xfId="0" applyFill="1">
      <alignment vertical="center"/>
    </xf>
    <xf numFmtId="0" fontId="0" fillId="2" borderId="37" xfId="0" applyFill="1" applyBorder="1">
      <alignment vertical="center"/>
    </xf>
    <xf numFmtId="0" fontId="0" fillId="7" borderId="52" xfId="0" applyFill="1" applyBorder="1" applyProtection="1">
      <alignment vertical="center"/>
      <protection locked="0"/>
    </xf>
    <xf numFmtId="0" fontId="0" fillId="2" borderId="53" xfId="0" applyFill="1" applyBorder="1"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horizontal="left" vertical="center"/>
    </xf>
    <xf numFmtId="0" fontId="0" fillId="2" borderId="37" xfId="0" applyFill="1" applyBorder="1" applyAlignment="1">
      <alignment horizontal="left" vertical="center"/>
    </xf>
    <xf numFmtId="0" fontId="7" fillId="2" borderId="0" xfId="0" applyFont="1" applyFill="1" applyAlignment="1">
      <alignment horizontal="left" vertical="top" wrapText="1"/>
    </xf>
    <xf numFmtId="0" fontId="6" fillId="2" borderId="0" xfId="0" applyFont="1" applyFill="1">
      <alignment vertical="center"/>
    </xf>
    <xf numFmtId="0" fontId="6" fillId="2" borderId="37" xfId="0" applyFont="1" applyFill="1" applyBorder="1">
      <alignment vertical="center"/>
    </xf>
    <xf numFmtId="0" fontId="0" fillId="2" borderId="35" xfId="0" applyFill="1" applyBorder="1" applyAlignment="1">
      <alignment horizontal="center" vertical="center"/>
    </xf>
    <xf numFmtId="0" fontId="0" fillId="2" borderId="0" xfId="0" applyFill="1" applyAlignment="1">
      <alignment horizontal="center" vertical="center"/>
    </xf>
    <xf numFmtId="0" fontId="0" fillId="2" borderId="37" xfId="0" applyFill="1" applyBorder="1" applyAlignment="1">
      <alignment horizontal="center" vertical="center"/>
    </xf>
    <xf numFmtId="0" fontId="7" fillId="2" borderId="35" xfId="0" applyFont="1" applyFill="1" applyBorder="1" applyAlignment="1">
      <alignment vertical="top" wrapText="1"/>
    </xf>
    <xf numFmtId="0" fontId="7" fillId="2" borderId="0" xfId="0" applyFont="1" applyFill="1" applyAlignment="1">
      <alignment vertical="top" wrapText="1"/>
    </xf>
    <xf numFmtId="0" fontId="7" fillId="2" borderId="36" xfId="0" applyFont="1" applyFill="1" applyBorder="1" applyAlignment="1">
      <alignment vertical="top" wrapText="1"/>
    </xf>
    <xf numFmtId="0" fontId="7" fillId="2" borderId="37" xfId="0" applyFont="1" applyFill="1" applyBorder="1" applyAlignment="1">
      <alignment vertical="top" wrapText="1"/>
    </xf>
    <xf numFmtId="0" fontId="0" fillId="2" borderId="39" xfId="0" applyFill="1" applyBorder="1">
      <alignment vertical="center"/>
    </xf>
    <xf numFmtId="0" fontId="0" fillId="2" borderId="40" xfId="0" applyFill="1" applyBorder="1">
      <alignment vertical="center"/>
    </xf>
    <xf numFmtId="0" fontId="0" fillId="6" borderId="35" xfId="0" applyFill="1" applyBorder="1" applyAlignment="1">
      <alignment horizontal="center" vertical="center"/>
    </xf>
    <xf numFmtId="0" fontId="0" fillId="6" borderId="0" xfId="0" applyFill="1" applyAlignment="1">
      <alignment horizontal="center" vertical="center"/>
    </xf>
    <xf numFmtId="0" fontId="0" fillId="6" borderId="37" xfId="0" applyFill="1" applyBorder="1" applyAlignment="1">
      <alignment horizontal="center" vertical="center"/>
    </xf>
    <xf numFmtId="10" fontId="11" fillId="13" borderId="58" xfId="2" applyNumberFormat="1" applyFont="1" applyFill="1" applyBorder="1" applyAlignment="1">
      <alignment horizontal="center" vertical="center"/>
    </xf>
    <xf numFmtId="180" fontId="18" fillId="8" borderId="59" xfId="0" applyNumberFormat="1" applyFont="1" applyFill="1" applyBorder="1">
      <alignment vertical="center"/>
    </xf>
    <xf numFmtId="178" fontId="0" fillId="0" borderId="62" xfId="0" applyNumberFormat="1" applyBorder="1" applyAlignment="1">
      <alignment horizontal="center" vertical="center"/>
    </xf>
    <xf numFmtId="0" fontId="0" fillId="0" borderId="63" xfId="0" applyBorder="1">
      <alignment vertical="center"/>
    </xf>
    <xf numFmtId="10" fontId="11" fillId="13" borderId="40" xfId="2" applyNumberFormat="1" applyFont="1" applyFill="1" applyBorder="1" applyAlignment="1">
      <alignment horizontal="center" vertical="center"/>
    </xf>
    <xf numFmtId="0" fontId="0" fillId="0" borderId="38" xfId="0" applyBorder="1">
      <alignment vertical="center"/>
    </xf>
    <xf numFmtId="0" fontId="0" fillId="0" borderId="0" xfId="0" applyProtection="1">
      <alignment vertical="center"/>
      <protection locked="0"/>
    </xf>
    <xf numFmtId="0" fontId="11" fillId="8" borderId="57" xfId="0" applyFont="1" applyFill="1" applyBorder="1" applyAlignment="1" applyProtection="1">
      <alignment horizontal="center" vertical="center"/>
      <protection locked="0"/>
    </xf>
    <xf numFmtId="0" fontId="0" fillId="6" borderId="35" xfId="0" applyFill="1" applyBorder="1" applyProtection="1">
      <alignment vertical="center"/>
      <protection locked="0"/>
    </xf>
    <xf numFmtId="0" fontId="0" fillId="6" borderId="0" xfId="0" applyFill="1" applyProtection="1">
      <alignment vertical="center"/>
      <protection locked="0"/>
    </xf>
    <xf numFmtId="0" fontId="0" fillId="6" borderId="37" xfId="0" applyFill="1" applyBorder="1" applyProtection="1">
      <alignment vertical="center"/>
      <protection locked="0"/>
    </xf>
    <xf numFmtId="0" fontId="11" fillId="0" borderId="68" xfId="0" applyFont="1"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6" fillId="10" borderId="16" xfId="0" applyFont="1" applyFill="1" applyBorder="1" applyAlignment="1">
      <alignment horizontal="center" vertical="center"/>
    </xf>
    <xf numFmtId="0" fontId="6" fillId="10" borderId="28" xfId="0" applyFont="1" applyFill="1" applyBorder="1" applyAlignment="1">
      <alignment horizontal="center" vertical="center"/>
    </xf>
    <xf numFmtId="177" fontId="10" fillId="0" borderId="30" xfId="0" applyNumberFormat="1" applyFont="1" applyBorder="1" applyAlignment="1" applyProtection="1">
      <alignment horizontal="center" vertical="center"/>
      <protection locked="0"/>
    </xf>
    <xf numFmtId="177" fontId="10" fillId="0" borderId="31" xfId="0" applyNumberFormat="1" applyFont="1" applyBorder="1" applyAlignment="1" applyProtection="1">
      <alignment horizontal="center" vertical="center"/>
      <protection locked="0"/>
    </xf>
    <xf numFmtId="0" fontId="6" fillId="5" borderId="35" xfId="0" applyFont="1" applyFill="1" applyBorder="1" applyAlignment="1">
      <alignment horizontal="center" vertical="center"/>
    </xf>
    <xf numFmtId="0" fontId="6" fillId="5" borderId="0" xfId="0" applyFont="1" applyFill="1" applyAlignment="1">
      <alignment horizontal="center" vertical="center"/>
    </xf>
    <xf numFmtId="0" fontId="6" fillId="5" borderId="37" xfId="0" applyFont="1" applyFill="1" applyBorder="1" applyAlignment="1">
      <alignment horizontal="center" vertical="center"/>
    </xf>
    <xf numFmtId="0" fontId="9" fillId="10" borderId="65" xfId="0" applyFont="1" applyFill="1" applyBorder="1" applyAlignment="1" applyProtection="1">
      <alignment horizontal="center" vertical="center"/>
      <protection locked="0"/>
    </xf>
    <xf numFmtId="0" fontId="9" fillId="10" borderId="66" xfId="0" applyFont="1" applyFill="1" applyBorder="1" applyAlignment="1" applyProtection="1">
      <alignment horizontal="center" vertical="center"/>
      <protection locked="0"/>
    </xf>
    <xf numFmtId="177" fontId="10" fillId="0" borderId="67" xfId="0" applyNumberFormat="1"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9" fillId="10" borderId="16" xfId="0" applyFont="1" applyFill="1" applyBorder="1" applyAlignment="1" applyProtection="1">
      <alignment horizontal="center" vertical="center"/>
      <protection locked="0"/>
    </xf>
    <xf numFmtId="0" fontId="9" fillId="10" borderId="28" xfId="0" applyFont="1" applyFill="1" applyBorder="1" applyAlignment="1" applyProtection="1">
      <alignment horizontal="center" vertical="center"/>
      <protection locked="0"/>
    </xf>
    <xf numFmtId="0" fontId="6" fillId="10" borderId="51" xfId="0" applyFont="1" applyFill="1" applyBorder="1" applyAlignment="1">
      <alignment horizontal="center" vertical="center" wrapText="1"/>
    </xf>
    <xf numFmtId="0" fontId="6" fillId="10" borderId="10"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6" fillId="10" borderId="9" xfId="0" applyFont="1" applyFill="1" applyBorder="1" applyAlignment="1">
      <alignment horizontal="center" vertical="center" wrapText="1"/>
    </xf>
    <xf numFmtId="0" fontId="0" fillId="8" borderId="21" xfId="0" applyFill="1" applyBorder="1" applyAlignment="1">
      <alignment horizontal="center" vertical="center"/>
    </xf>
    <xf numFmtId="0" fontId="9" fillId="4" borderId="65" xfId="0" applyFont="1" applyFill="1" applyBorder="1" applyAlignment="1" applyProtection="1">
      <alignment horizontal="center" vertical="center"/>
      <protection locked="0"/>
    </xf>
    <xf numFmtId="0" fontId="9" fillId="4" borderId="66" xfId="0" applyFont="1" applyFill="1" applyBorder="1" applyAlignment="1" applyProtection="1">
      <alignment horizontal="center" vertical="center"/>
      <protection locked="0"/>
    </xf>
    <xf numFmtId="176" fontId="10" fillId="0" borderId="67" xfId="0" applyNumberFormat="1" applyFont="1" applyBorder="1" applyAlignment="1" applyProtection="1">
      <alignment horizontal="center" vertical="center"/>
      <protection locked="0"/>
    </xf>
    <xf numFmtId="176" fontId="10" fillId="0" borderId="31" xfId="0" applyNumberFormat="1" applyFont="1" applyBorder="1" applyAlignment="1" applyProtection="1">
      <alignment horizontal="center" vertical="center"/>
      <protection locked="0"/>
    </xf>
    <xf numFmtId="0" fontId="6" fillId="10" borderId="55" xfId="0" applyFont="1" applyFill="1" applyBorder="1" applyAlignment="1">
      <alignment horizontal="center" vertical="center"/>
    </xf>
    <xf numFmtId="0" fontId="6" fillId="10" borderId="17" xfId="0" applyFont="1" applyFill="1" applyBorder="1" applyAlignment="1">
      <alignment horizontal="center" vertical="center"/>
    </xf>
    <xf numFmtId="0" fontId="0" fillId="0" borderId="6"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19" fillId="8" borderId="56" xfId="0" applyFont="1" applyFill="1" applyBorder="1" applyAlignment="1">
      <alignment horizontal="left" vertical="top" wrapText="1"/>
    </xf>
    <xf numFmtId="0" fontId="19" fillId="8" borderId="18" xfId="0" applyFont="1" applyFill="1" applyBorder="1" applyAlignment="1">
      <alignment horizontal="left" vertical="top" wrapText="1"/>
    </xf>
    <xf numFmtId="0" fontId="19" fillId="8" borderId="19" xfId="0" applyFont="1" applyFill="1" applyBorder="1" applyAlignment="1">
      <alignment horizontal="left" vertical="top" wrapText="1"/>
    </xf>
    <xf numFmtId="38" fontId="0" fillId="0" borderId="24" xfId="1" applyFont="1" applyBorder="1" applyAlignment="1" applyProtection="1">
      <alignment horizontal="center" vertical="center" wrapText="1"/>
      <protection locked="0"/>
    </xf>
    <xf numFmtId="38" fontId="0" fillId="0" borderId="25" xfId="1" applyFont="1" applyBorder="1" applyAlignment="1" applyProtection="1">
      <alignment horizontal="center" vertical="center" wrapText="1"/>
      <protection locked="0"/>
    </xf>
    <xf numFmtId="0" fontId="6" fillId="10" borderId="35" xfId="0" applyFont="1" applyFill="1" applyBorder="1" applyAlignment="1">
      <alignment horizontal="center" vertical="center" wrapText="1"/>
    </xf>
    <xf numFmtId="0" fontId="6" fillId="10" borderId="0" xfId="0" applyFont="1" applyFill="1" applyAlignment="1">
      <alignment horizontal="center" vertical="center" wrapText="1"/>
    </xf>
    <xf numFmtId="0" fontId="6" fillId="10" borderId="27" xfId="0" applyFont="1" applyFill="1" applyBorder="1" applyAlignment="1">
      <alignment horizontal="center" vertical="center" wrapText="1"/>
    </xf>
    <xf numFmtId="0" fontId="5" fillId="3" borderId="34" xfId="0" applyFont="1" applyFill="1" applyBorder="1" applyAlignment="1">
      <alignment horizontal="left" vertical="center" wrapText="1"/>
    </xf>
    <xf numFmtId="0" fontId="5" fillId="3" borderId="33" xfId="0" applyFont="1" applyFill="1" applyBorder="1" applyAlignment="1">
      <alignment horizontal="left" vertical="center" wrapText="1"/>
    </xf>
    <xf numFmtId="0" fontId="5" fillId="3" borderId="36" xfId="0" applyFont="1" applyFill="1" applyBorder="1" applyAlignment="1">
      <alignment horizontal="left" vertical="center" wrapText="1"/>
    </xf>
    <xf numFmtId="0" fontId="5" fillId="3" borderId="39" xfId="0" applyFont="1" applyFill="1" applyBorder="1" applyAlignment="1">
      <alignment horizontal="left" vertical="center" wrapText="1"/>
    </xf>
    <xf numFmtId="0" fontId="5" fillId="3" borderId="38" xfId="0" applyFont="1" applyFill="1" applyBorder="1" applyAlignment="1">
      <alignment horizontal="left" vertical="center" wrapText="1"/>
    </xf>
    <xf numFmtId="0" fontId="5" fillId="3" borderId="40" xfId="0" applyFont="1" applyFill="1" applyBorder="1" applyAlignment="1">
      <alignment horizontal="left" vertical="center" wrapText="1"/>
    </xf>
    <xf numFmtId="0" fontId="9" fillId="4" borderId="16" xfId="0" applyFont="1" applyFill="1" applyBorder="1" applyAlignment="1" applyProtection="1">
      <alignment horizontal="center" vertical="center"/>
      <protection locked="0"/>
    </xf>
    <xf numFmtId="0" fontId="9" fillId="4" borderId="22" xfId="0" applyFont="1" applyFill="1" applyBorder="1" applyAlignment="1" applyProtection="1">
      <alignment horizontal="center" vertical="center"/>
      <protection locked="0"/>
    </xf>
    <xf numFmtId="0" fontId="13" fillId="9" borderId="34" xfId="0" applyFont="1" applyFill="1" applyBorder="1" applyAlignment="1">
      <alignment horizontal="center" vertical="center"/>
    </xf>
    <xf numFmtId="0" fontId="13" fillId="9" borderId="33" xfId="0" applyFont="1" applyFill="1" applyBorder="1" applyAlignment="1">
      <alignment horizontal="center" vertical="center"/>
    </xf>
    <xf numFmtId="0" fontId="13" fillId="9" borderId="36"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43" xfId="0" applyFont="1" applyFill="1" applyBorder="1" applyAlignment="1">
      <alignment horizontal="center" vertical="center"/>
    </xf>
    <xf numFmtId="0" fontId="5" fillId="3" borderId="44" xfId="0" applyFont="1" applyFill="1" applyBorder="1" applyAlignment="1">
      <alignment horizontal="left" vertical="center" wrapText="1"/>
    </xf>
    <xf numFmtId="0" fontId="5" fillId="3" borderId="2" xfId="0" applyFont="1" applyFill="1" applyBorder="1" applyAlignment="1">
      <alignment horizontal="left" vertical="center" wrapText="1"/>
    </xf>
    <xf numFmtId="0" fontId="5" fillId="3" borderId="45" xfId="0" applyFont="1" applyFill="1" applyBorder="1" applyAlignment="1">
      <alignment horizontal="left" vertical="center" wrapText="1"/>
    </xf>
    <xf numFmtId="0" fontId="5" fillId="3" borderId="46"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7" xfId="0" applyFont="1" applyFill="1" applyBorder="1" applyAlignment="1">
      <alignment horizontal="left" vertical="center" wrapText="1"/>
    </xf>
    <xf numFmtId="0" fontId="6" fillId="10" borderId="48" xfId="0" applyFont="1" applyFill="1" applyBorder="1" applyAlignment="1">
      <alignment horizontal="center" vertical="center"/>
    </xf>
    <xf numFmtId="0" fontId="6" fillId="10" borderId="5" xfId="0" applyFont="1" applyFill="1" applyBorder="1" applyAlignment="1">
      <alignment horizontal="center" vertical="center"/>
    </xf>
    <xf numFmtId="0" fontId="0" fillId="0" borderId="6" xfId="0" applyBorder="1" applyAlignment="1" applyProtection="1">
      <alignment horizontal="left" vertical="center"/>
      <protection locked="0"/>
    </xf>
    <xf numFmtId="0" fontId="0" fillId="0" borderId="7" xfId="0" applyBorder="1" applyAlignment="1" applyProtection="1">
      <alignment horizontal="left" vertical="center"/>
      <protection locked="0"/>
    </xf>
    <xf numFmtId="0" fontId="0" fillId="0" borderId="49" xfId="0" applyBorder="1" applyAlignment="1" applyProtection="1">
      <alignment horizontal="left" vertical="center"/>
      <protection locked="0"/>
    </xf>
    <xf numFmtId="0" fontId="6" fillId="10" borderId="4" xfId="0" applyFont="1" applyFill="1" applyBorder="1" applyAlignment="1">
      <alignment horizontal="center" vertical="center"/>
    </xf>
    <xf numFmtId="0" fontId="0" fillId="0" borderId="50" xfId="0" applyBorder="1" applyAlignment="1" applyProtection="1">
      <alignment horizontal="center" vertical="center"/>
      <protection locked="0"/>
    </xf>
    <xf numFmtId="0" fontId="19" fillId="8" borderId="34" xfId="0" applyFont="1" applyFill="1" applyBorder="1" applyAlignment="1">
      <alignment horizontal="left" vertical="center" wrapText="1"/>
    </xf>
    <xf numFmtId="0" fontId="19" fillId="8" borderId="33" xfId="0" applyFont="1" applyFill="1" applyBorder="1" applyAlignment="1">
      <alignment horizontal="left" vertical="center" wrapText="1"/>
    </xf>
    <xf numFmtId="0" fontId="19" fillId="8" borderId="36" xfId="0" applyFont="1" applyFill="1" applyBorder="1" applyAlignment="1">
      <alignment horizontal="left" vertical="center" wrapText="1"/>
    </xf>
    <xf numFmtId="0" fontId="19" fillId="8" borderId="35" xfId="0" applyFont="1" applyFill="1" applyBorder="1" applyAlignment="1">
      <alignment horizontal="left" vertical="center" wrapText="1"/>
    </xf>
    <xf numFmtId="0" fontId="19" fillId="8" borderId="0" xfId="0" applyFont="1" applyFill="1" applyAlignment="1">
      <alignment horizontal="left" vertical="center" wrapText="1"/>
    </xf>
    <xf numFmtId="0" fontId="19" fillId="8" borderId="37" xfId="0" applyFont="1" applyFill="1" applyBorder="1" applyAlignment="1">
      <alignment horizontal="left" vertical="center" wrapText="1"/>
    </xf>
    <xf numFmtId="0" fontId="6" fillId="10" borderId="53" xfId="0" applyFont="1" applyFill="1" applyBorder="1" applyAlignment="1">
      <alignment horizontal="center" vertical="center" wrapText="1"/>
    </xf>
    <xf numFmtId="0" fontId="6" fillId="10" borderId="13" xfId="0" applyFont="1" applyFill="1" applyBorder="1" applyAlignment="1">
      <alignment horizontal="center" vertical="center" wrapText="1"/>
    </xf>
    <xf numFmtId="0" fontId="0" fillId="6" borderId="12" xfId="0" applyFill="1" applyBorder="1" applyAlignment="1" applyProtection="1">
      <alignment horizontal="left" vertical="center"/>
      <protection locked="0"/>
    </xf>
    <xf numFmtId="0" fontId="0" fillId="6" borderId="14" xfId="0" applyFill="1" applyBorder="1" applyAlignment="1" applyProtection="1">
      <alignment horizontal="left" vertical="center"/>
      <protection locked="0"/>
    </xf>
    <xf numFmtId="0" fontId="0" fillId="6" borderId="15" xfId="0" applyFill="1" applyBorder="1" applyAlignment="1" applyProtection="1">
      <alignment horizontal="left" vertical="center"/>
      <protection locked="0"/>
    </xf>
    <xf numFmtId="0" fontId="0" fillId="6" borderId="54" xfId="0" applyFill="1" applyBorder="1" applyAlignment="1" applyProtection="1">
      <alignment horizontal="left" vertical="center"/>
      <protection locked="0"/>
    </xf>
    <xf numFmtId="0" fontId="20" fillId="0" borderId="24" xfId="0" applyFont="1" applyBorder="1" applyAlignment="1" applyProtection="1">
      <alignment horizontal="left" vertical="center" wrapText="1"/>
      <protection locked="0"/>
    </xf>
    <xf numFmtId="0" fontId="21" fillId="0" borderId="26" xfId="0" applyFont="1" applyBorder="1" applyAlignment="1" applyProtection="1">
      <alignment horizontal="left" vertical="center" wrapText="1"/>
      <protection locked="0"/>
    </xf>
    <xf numFmtId="0" fontId="21" fillId="0" borderId="25" xfId="0" applyFont="1" applyBorder="1" applyAlignment="1" applyProtection="1">
      <alignment horizontal="left" vertical="center" wrapText="1"/>
      <protection locked="0"/>
    </xf>
    <xf numFmtId="0" fontId="6" fillId="10" borderId="9" xfId="0" applyFont="1" applyFill="1" applyBorder="1" applyAlignment="1">
      <alignment horizontal="center" vertical="center"/>
    </xf>
    <xf numFmtId="0" fontId="6" fillId="10" borderId="41" xfId="0" applyFont="1" applyFill="1" applyBorder="1" applyAlignment="1">
      <alignment horizontal="center" vertical="center"/>
    </xf>
    <xf numFmtId="0" fontId="6" fillId="10" borderId="64" xfId="0" applyFont="1" applyFill="1" applyBorder="1" applyAlignment="1">
      <alignment horizontal="center" vertical="center"/>
    </xf>
    <xf numFmtId="0" fontId="6" fillId="10" borderId="38" xfId="0" applyFont="1" applyFill="1" applyBorder="1" applyAlignment="1">
      <alignment horizontal="center" vertical="center"/>
    </xf>
    <xf numFmtId="0" fontId="6" fillId="10" borderId="23" xfId="0" applyFont="1" applyFill="1" applyBorder="1" applyAlignment="1">
      <alignment horizontal="center" vertical="center" wrapText="1"/>
    </xf>
    <xf numFmtId="0" fontId="6" fillId="10" borderId="39" xfId="0" applyFont="1" applyFill="1" applyBorder="1" applyAlignment="1">
      <alignment horizontal="center" vertical="center" wrapText="1"/>
    </xf>
    <xf numFmtId="0" fontId="6" fillId="10" borderId="38" xfId="0" applyFont="1" applyFill="1" applyBorder="1" applyAlignment="1">
      <alignment horizontal="center" vertical="center" wrapText="1"/>
    </xf>
    <xf numFmtId="0" fontId="6" fillId="10" borderId="60" xfId="0" applyFont="1" applyFill="1" applyBorder="1" applyAlignment="1">
      <alignment horizontal="center" vertical="center"/>
    </xf>
    <xf numFmtId="0" fontId="6" fillId="10" borderId="61" xfId="0" applyFont="1" applyFill="1" applyBorder="1" applyAlignment="1">
      <alignment horizontal="center" vertical="center"/>
    </xf>
  </cellXfs>
  <cellStyles count="6">
    <cellStyle name="パーセント" xfId="2" builtinId="5"/>
    <cellStyle name="桁区切り" xfId="1" builtinId="6"/>
    <cellStyle name="標準" xfId="0" builtinId="0"/>
    <cellStyle name="標準 2" xfId="3" xr:uid="{A48AFFF0-3521-4D8F-AEF6-A64A10EB060A}"/>
    <cellStyle name="標準 5" xfId="5" xr:uid="{926A3185-9E62-4AEB-8EB5-5C26DB68D848}"/>
    <cellStyle name="良い" xfId="4" builtinId="26"/>
  </cellStyles>
  <dxfs count="0"/>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540632</xdr:colOff>
      <xdr:row>17</xdr:row>
      <xdr:rowOff>23840</xdr:rowOff>
    </xdr:from>
    <xdr:to>
      <xdr:col>4</xdr:col>
      <xdr:colOff>143168</xdr:colOff>
      <xdr:row>18</xdr:row>
      <xdr:rowOff>15127</xdr:rowOff>
    </xdr:to>
    <xdr:sp macro="" textlink="">
      <xdr:nvSpPr>
        <xdr:cNvPr id="6" name="下矢印 27">
          <a:extLst>
            <a:ext uri="{FF2B5EF4-FFF2-40B4-BE49-F238E27FC236}">
              <a16:creationId xmlns:a16="http://schemas.microsoft.com/office/drawing/2014/main" id="{997308DD-AF5A-42C0-8D18-77C20576293F}"/>
            </a:ext>
          </a:extLst>
        </xdr:cNvPr>
        <xdr:cNvSpPr/>
      </xdr:nvSpPr>
      <xdr:spPr>
        <a:xfrm rot="10800000">
          <a:off x="2055107" y="3081365"/>
          <a:ext cx="402636" cy="162737"/>
        </a:xfrm>
        <a:prstGeom prst="downArrow">
          <a:avLst/>
        </a:prstGeom>
        <a:solidFill>
          <a:srgbClr val="72C7E7"/>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EA9F8-DC5D-4762-824F-8BA590350E9E}">
  <dimension ref="B1:Q65"/>
  <sheetViews>
    <sheetView showGridLines="0" tabSelected="1" zoomScaleNormal="100" zoomScaleSheetLayoutView="100" workbookViewId="0">
      <selection activeCell="A4" sqref="A4"/>
    </sheetView>
  </sheetViews>
  <sheetFormatPr defaultRowHeight="18.75" x14ac:dyDescent="0.4"/>
  <cols>
    <col min="14" max="14" width="0" hidden="1" customWidth="1"/>
    <col min="15" max="15" width="10.875" hidden="1" customWidth="1"/>
    <col min="16" max="16" width="16" hidden="1" customWidth="1"/>
    <col min="17" max="17" width="9.375" hidden="1" customWidth="1"/>
    <col min="18" max="18" width="0" hidden="1" customWidth="1"/>
  </cols>
  <sheetData>
    <row r="1" spans="2:17" x14ac:dyDescent="0.4">
      <c r="B1" s="40" t="s">
        <v>66</v>
      </c>
      <c r="C1" s="40"/>
      <c r="D1" s="40"/>
      <c r="E1" s="40"/>
      <c r="F1" s="40"/>
      <c r="G1" s="40"/>
      <c r="H1" s="40"/>
      <c r="I1" s="40"/>
      <c r="J1" s="40"/>
      <c r="K1" s="40"/>
      <c r="L1" s="40"/>
      <c r="M1" s="40"/>
    </row>
    <row r="2" spans="2:17" ht="19.5" x14ac:dyDescent="0.4">
      <c r="B2" s="94" t="s">
        <v>26</v>
      </c>
      <c r="C2" s="95"/>
      <c r="D2" s="95"/>
      <c r="E2" s="95"/>
      <c r="F2" s="95"/>
      <c r="G2" s="95"/>
      <c r="H2" s="95"/>
      <c r="I2" s="95"/>
      <c r="J2" s="95"/>
      <c r="K2" s="95"/>
      <c r="L2" s="95"/>
      <c r="M2" s="96"/>
    </row>
    <row r="3" spans="2:17" ht="4.5" customHeight="1" x14ac:dyDescent="0.4">
      <c r="B3" s="12"/>
      <c r="C3" s="13"/>
      <c r="D3" s="13"/>
      <c r="E3" s="13"/>
      <c r="F3" s="13"/>
      <c r="G3" s="13"/>
      <c r="H3" s="13"/>
      <c r="I3" s="13"/>
      <c r="J3" s="13"/>
      <c r="K3" s="13"/>
      <c r="L3" s="13"/>
      <c r="M3" s="14"/>
    </row>
    <row r="4" spans="2:17" ht="30" x14ac:dyDescent="0.4">
      <c r="B4" s="97" t="s">
        <v>27</v>
      </c>
      <c r="C4" s="98"/>
      <c r="D4" s="98"/>
      <c r="E4" s="98"/>
      <c r="F4" s="98"/>
      <c r="G4" s="98"/>
      <c r="H4" s="98"/>
      <c r="I4" s="98"/>
      <c r="J4" s="98"/>
      <c r="K4" s="98"/>
      <c r="L4" s="98"/>
      <c r="M4" s="99"/>
    </row>
    <row r="5" spans="2:17" x14ac:dyDescent="0.4">
      <c r="B5" s="100" t="s">
        <v>0</v>
      </c>
      <c r="C5" s="101"/>
      <c r="D5" s="101"/>
      <c r="E5" s="101"/>
      <c r="F5" s="101"/>
      <c r="G5" s="101"/>
      <c r="H5" s="101"/>
      <c r="I5" s="101"/>
      <c r="J5" s="101"/>
      <c r="K5" s="101"/>
      <c r="L5" s="101"/>
      <c r="M5" s="102"/>
    </row>
    <row r="6" spans="2:17" x14ac:dyDescent="0.4">
      <c r="B6" s="103"/>
      <c r="C6" s="104"/>
      <c r="D6" s="104"/>
      <c r="E6" s="104"/>
      <c r="F6" s="104"/>
      <c r="G6" s="104"/>
      <c r="H6" s="104"/>
      <c r="I6" s="104"/>
      <c r="J6" s="104"/>
      <c r="K6" s="104"/>
      <c r="L6" s="104"/>
      <c r="M6" s="105"/>
    </row>
    <row r="7" spans="2:17" ht="9.75" customHeight="1" thickBot="1" x14ac:dyDescent="0.45">
      <c r="B7" s="12"/>
      <c r="C7" s="13"/>
      <c r="D7" s="13"/>
      <c r="E7" s="13"/>
      <c r="F7" s="13"/>
      <c r="G7" s="13"/>
      <c r="H7" s="13"/>
      <c r="I7" s="13"/>
      <c r="J7" s="13"/>
      <c r="K7" s="13"/>
      <c r="L7" s="13"/>
      <c r="M7" s="14"/>
    </row>
    <row r="8" spans="2:17" ht="19.5" thickBot="1" x14ac:dyDescent="0.45">
      <c r="B8" s="106" t="s">
        <v>13</v>
      </c>
      <c r="C8" s="107"/>
      <c r="D8" s="108"/>
      <c r="E8" s="109"/>
      <c r="F8" s="109"/>
      <c r="G8" s="109"/>
      <c r="H8" s="109"/>
      <c r="I8" s="109"/>
      <c r="J8" s="109"/>
      <c r="K8" s="109"/>
      <c r="L8" s="109"/>
      <c r="M8" s="110"/>
    </row>
    <row r="9" spans="2:17" ht="9.75" customHeight="1" thickBot="1" x14ac:dyDescent="0.45">
      <c r="B9" s="12"/>
      <c r="C9" s="13"/>
      <c r="D9" s="13"/>
      <c r="E9" s="13"/>
      <c r="F9" s="13"/>
      <c r="G9" s="13"/>
      <c r="H9" s="13"/>
      <c r="I9" s="13"/>
      <c r="J9" s="13"/>
      <c r="K9" s="13"/>
      <c r="L9" s="13"/>
      <c r="M9" s="14"/>
      <c r="P9" t="s">
        <v>51</v>
      </c>
    </row>
    <row r="10" spans="2:17" ht="19.5" thickBot="1" x14ac:dyDescent="0.45">
      <c r="B10" s="106" t="s">
        <v>25</v>
      </c>
      <c r="C10" s="107"/>
      <c r="D10" s="47" t="s">
        <v>57</v>
      </c>
      <c r="E10" s="48"/>
      <c r="F10" s="48"/>
      <c r="G10" s="49"/>
      <c r="H10" s="111" t="s">
        <v>40</v>
      </c>
      <c r="I10" s="107"/>
      <c r="J10" s="47" t="s">
        <v>51</v>
      </c>
      <c r="K10" s="48"/>
      <c r="L10" s="48"/>
      <c r="M10" s="112"/>
      <c r="P10" t="s">
        <v>41</v>
      </c>
      <c r="Q10">
        <v>717</v>
      </c>
    </row>
    <row r="11" spans="2:17" ht="9.75" customHeight="1" x14ac:dyDescent="0.4">
      <c r="B11" s="12"/>
      <c r="C11" s="13"/>
      <c r="D11" s="13"/>
      <c r="E11" s="13"/>
      <c r="F11" s="13"/>
      <c r="G11" s="13"/>
      <c r="H11" s="13"/>
      <c r="I11" s="13"/>
      <c r="J11" s="13"/>
      <c r="K11" s="13"/>
      <c r="L11" s="13"/>
      <c r="M11" s="14"/>
      <c r="P11" t="s">
        <v>42</v>
      </c>
      <c r="Q11">
        <v>814</v>
      </c>
    </row>
    <row r="12" spans="2:17" x14ac:dyDescent="0.4">
      <c r="B12" s="54" t="s">
        <v>14</v>
      </c>
      <c r="C12" s="55"/>
      <c r="D12" s="55"/>
      <c r="E12" s="55"/>
      <c r="F12" s="55"/>
      <c r="G12" s="55"/>
      <c r="H12" s="55"/>
      <c r="I12" s="55"/>
      <c r="J12" s="55"/>
      <c r="K12" s="55"/>
      <c r="L12" s="55"/>
      <c r="M12" s="56"/>
      <c r="P12" t="s">
        <v>43</v>
      </c>
      <c r="Q12">
        <v>910</v>
      </c>
    </row>
    <row r="13" spans="2:17" ht="9.75" customHeight="1" thickBot="1" x14ac:dyDescent="0.45">
      <c r="B13" s="12"/>
      <c r="C13" s="13"/>
      <c r="D13" s="13"/>
      <c r="E13" s="13"/>
      <c r="F13" s="13"/>
      <c r="G13" s="13"/>
      <c r="H13" s="13"/>
      <c r="I13" s="13"/>
      <c r="J13" s="13"/>
      <c r="K13" s="13"/>
      <c r="L13" s="13"/>
      <c r="M13" s="14"/>
      <c r="P13" t="s">
        <v>44</v>
      </c>
      <c r="Q13">
        <v>1323</v>
      </c>
    </row>
    <row r="14" spans="2:17" x14ac:dyDescent="0.4">
      <c r="B14" s="64" t="s">
        <v>1</v>
      </c>
      <c r="C14" s="65"/>
      <c r="D14" s="1" t="s">
        <v>2</v>
      </c>
      <c r="E14" s="121" t="s">
        <v>23</v>
      </c>
      <c r="F14" s="121"/>
      <c r="G14" s="2"/>
      <c r="H14" s="2"/>
      <c r="I14" s="2"/>
      <c r="J14" s="2"/>
      <c r="K14" s="2"/>
      <c r="L14" s="2"/>
      <c r="M14" s="15"/>
      <c r="P14" t="s">
        <v>45</v>
      </c>
      <c r="Q14">
        <v>1462</v>
      </c>
    </row>
    <row r="15" spans="2:17" ht="19.5" thickBot="1" x14ac:dyDescent="0.45">
      <c r="B15" s="119"/>
      <c r="C15" s="120"/>
      <c r="D15" s="122" t="s">
        <v>22</v>
      </c>
      <c r="E15" s="123"/>
      <c r="F15" s="123" t="s">
        <v>15</v>
      </c>
      <c r="G15" s="123"/>
      <c r="H15" s="123" t="s">
        <v>16</v>
      </c>
      <c r="I15" s="123"/>
      <c r="J15" s="123"/>
      <c r="K15" s="123"/>
      <c r="L15" s="123"/>
      <c r="M15" s="124"/>
      <c r="P15" t="s">
        <v>46</v>
      </c>
      <c r="Q15">
        <v>1478</v>
      </c>
    </row>
    <row r="16" spans="2:17" ht="9.75" customHeight="1" thickBot="1" x14ac:dyDescent="0.45">
      <c r="B16" s="16"/>
      <c r="C16" s="17"/>
      <c r="D16" s="4"/>
      <c r="E16" s="18"/>
      <c r="F16" s="18"/>
      <c r="G16" s="18"/>
      <c r="H16" s="18"/>
      <c r="I16" s="18"/>
      <c r="J16" s="18"/>
      <c r="K16" s="18"/>
      <c r="L16" s="18"/>
      <c r="M16" s="19"/>
      <c r="P16" t="s">
        <v>47</v>
      </c>
      <c r="Q16">
        <v>1744</v>
      </c>
    </row>
    <row r="17" spans="2:17" ht="19.5" thickBot="1" x14ac:dyDescent="0.45">
      <c r="B17" s="74" t="s">
        <v>17</v>
      </c>
      <c r="C17" s="75"/>
      <c r="D17" s="76" t="s">
        <v>4</v>
      </c>
      <c r="E17" s="77"/>
      <c r="F17" s="20"/>
      <c r="G17" s="21"/>
      <c r="H17" s="21"/>
      <c r="I17" s="21"/>
      <c r="J17" s="21"/>
      <c r="K17" s="21"/>
      <c r="L17" s="21"/>
      <c r="M17" s="22"/>
      <c r="P17" t="s">
        <v>48</v>
      </c>
      <c r="Q17">
        <v>2131</v>
      </c>
    </row>
    <row r="18" spans="2:17" x14ac:dyDescent="0.4">
      <c r="B18" s="23"/>
      <c r="C18" s="24"/>
      <c r="D18" s="24"/>
      <c r="E18" s="24"/>
      <c r="F18" s="20"/>
      <c r="G18" s="24"/>
      <c r="H18" s="21"/>
      <c r="I18" s="21"/>
      <c r="J18" s="21"/>
      <c r="K18" s="21"/>
      <c r="L18" s="21"/>
      <c r="M18" s="25"/>
      <c r="P18" t="s">
        <v>49</v>
      </c>
      <c r="Q18">
        <v>2377</v>
      </c>
    </row>
    <row r="19" spans="2:17" ht="39.75" customHeight="1" x14ac:dyDescent="0.4">
      <c r="B19" s="78" t="s">
        <v>24</v>
      </c>
      <c r="C19" s="79"/>
      <c r="D19" s="79"/>
      <c r="E19" s="79"/>
      <c r="F19" s="80"/>
      <c r="G19" s="11"/>
      <c r="H19" s="21"/>
      <c r="I19" s="21"/>
      <c r="J19" s="21"/>
      <c r="K19" s="113" t="s">
        <v>52</v>
      </c>
      <c r="L19" s="114"/>
      <c r="M19" s="115"/>
      <c r="P19" t="s">
        <v>50</v>
      </c>
      <c r="Q19">
        <v>2893</v>
      </c>
    </row>
    <row r="20" spans="2:17" ht="9.75" customHeight="1" thickBot="1" x14ac:dyDescent="0.45">
      <c r="B20" s="16"/>
      <c r="C20" s="17"/>
      <c r="D20" s="18"/>
      <c r="E20" s="18"/>
      <c r="F20" s="18"/>
      <c r="G20" s="18"/>
      <c r="H20" s="18"/>
      <c r="I20" s="18"/>
      <c r="J20" s="18"/>
      <c r="K20" s="116"/>
      <c r="L20" s="117"/>
      <c r="M20" s="118"/>
      <c r="N20" s="3"/>
    </row>
    <row r="21" spans="2:17" ht="19.5" customHeight="1" thickBot="1" x14ac:dyDescent="0.45">
      <c r="B21" s="64" t="s">
        <v>59</v>
      </c>
      <c r="C21" s="65"/>
      <c r="D21" s="66" t="str">
        <f>IF($D$17="新設","規定設備","記載してください")</f>
        <v>記載してください</v>
      </c>
      <c r="E21" s="67"/>
      <c r="F21" s="68" t="s">
        <v>60</v>
      </c>
      <c r="G21" s="65"/>
      <c r="H21" s="66" t="s">
        <v>18</v>
      </c>
      <c r="I21" s="67"/>
      <c r="K21" s="116"/>
      <c r="L21" s="117"/>
      <c r="M21" s="118"/>
      <c r="N21" s="3"/>
      <c r="O21" s="5"/>
    </row>
    <row r="22" spans="2:17" ht="9.75" customHeight="1" thickBot="1" x14ac:dyDescent="0.45">
      <c r="B22" s="12"/>
      <c r="C22" s="13"/>
      <c r="D22" s="13"/>
      <c r="E22" s="13"/>
      <c r="F22" s="13"/>
      <c r="G22" s="13"/>
      <c r="H22" s="13"/>
      <c r="I22" s="13"/>
      <c r="J22" s="13"/>
      <c r="K22" s="116"/>
      <c r="L22" s="117"/>
      <c r="M22" s="118"/>
    </row>
    <row r="23" spans="2:17" ht="57.75" customHeight="1" thickBot="1" x14ac:dyDescent="0.45">
      <c r="B23" s="64" t="s">
        <v>65</v>
      </c>
      <c r="C23" s="65"/>
      <c r="D23" s="125" t="s">
        <v>64</v>
      </c>
      <c r="E23" s="126"/>
      <c r="F23" s="126"/>
      <c r="G23" s="126"/>
      <c r="H23" s="126"/>
      <c r="I23" s="127"/>
      <c r="J23" s="13"/>
      <c r="K23" s="116"/>
      <c r="L23" s="117"/>
      <c r="M23" s="118"/>
    </row>
    <row r="24" spans="2:17" ht="10.5" customHeight="1" thickBot="1" x14ac:dyDescent="0.45">
      <c r="B24" s="26"/>
      <c r="C24" s="27"/>
      <c r="D24" s="27"/>
      <c r="E24" s="27"/>
      <c r="F24" s="18"/>
      <c r="G24" s="13"/>
      <c r="H24" s="13"/>
      <c r="I24" s="13"/>
      <c r="J24" s="13"/>
      <c r="K24" s="9"/>
      <c r="L24" s="9"/>
      <c r="M24" s="28"/>
    </row>
    <row r="25" spans="2:17" ht="19.5" customHeight="1" thickBot="1" x14ac:dyDescent="0.45">
      <c r="B25" s="83" t="s">
        <v>28</v>
      </c>
      <c r="C25" s="84"/>
      <c r="D25" s="84"/>
      <c r="E25" s="85"/>
      <c r="F25" s="81" t="str" cm="1">
        <f t="array" ref="F25">IFERROR(IF($D$17="新設",_xlfn.SWITCH(J10,P10,Q10,P11,Q11,P12,Q12,P13,Q13,P14,Q14,P15,Q15,P16,Q16,P17,Q17,P18,Q18,P19,Q19),"記載してください"),"")</f>
        <v>記載してください</v>
      </c>
      <c r="G25" s="82"/>
      <c r="H25" s="13" t="s">
        <v>54</v>
      </c>
      <c r="I25" s="13"/>
      <c r="J25" s="13"/>
      <c r="K25" s="13"/>
      <c r="L25" s="13"/>
      <c r="M25" s="14"/>
    </row>
    <row r="26" spans="2:17" ht="10.5" customHeight="1" thickBot="1" x14ac:dyDescent="0.45">
      <c r="B26" s="26"/>
      <c r="C26" s="27"/>
      <c r="D26" s="27"/>
      <c r="E26" s="27"/>
      <c r="F26" s="18"/>
      <c r="G26" s="13"/>
      <c r="H26" s="13"/>
      <c r="I26" s="13"/>
      <c r="J26" s="13"/>
      <c r="K26" s="13"/>
      <c r="L26" s="27"/>
      <c r="M26" s="29"/>
      <c r="O26" t="s">
        <v>38</v>
      </c>
    </row>
    <row r="27" spans="2:17" ht="18.75" customHeight="1" thickBot="1" x14ac:dyDescent="0.45">
      <c r="B27" s="83" t="s">
        <v>29</v>
      </c>
      <c r="C27" s="84"/>
      <c r="D27" s="85"/>
      <c r="E27" s="66" t="s">
        <v>56</v>
      </c>
      <c r="F27" s="67"/>
      <c r="G27" s="13" t="s">
        <v>55</v>
      </c>
      <c r="H27" s="84" t="s">
        <v>30</v>
      </c>
      <c r="I27" s="84"/>
      <c r="J27" s="85"/>
      <c r="K27" s="66" t="s">
        <v>56</v>
      </c>
      <c r="L27" s="67"/>
      <c r="M27" s="14" t="s">
        <v>55</v>
      </c>
      <c r="O27" t="s">
        <v>37</v>
      </c>
      <c r="P27" s="7">
        <v>4.4099999999999999E-4</v>
      </c>
      <c r="Q27" s="8">
        <v>6</v>
      </c>
    </row>
    <row r="28" spans="2:17" ht="10.5" customHeight="1" thickBot="1" x14ac:dyDescent="0.45">
      <c r="B28" s="12"/>
      <c r="C28" s="13"/>
      <c r="D28" s="13"/>
      <c r="E28" s="13"/>
      <c r="F28" s="13"/>
      <c r="G28" s="13"/>
      <c r="H28" s="13"/>
      <c r="I28" s="13"/>
      <c r="J28" s="13"/>
      <c r="K28" s="13"/>
      <c r="L28" s="13"/>
      <c r="M28" s="14"/>
    </row>
    <row r="29" spans="2:17" ht="19.5" thickBot="1" x14ac:dyDescent="0.45">
      <c r="B29" s="12"/>
      <c r="C29" s="13"/>
      <c r="D29" s="13"/>
      <c r="E29" s="13"/>
      <c r="F29" s="13"/>
      <c r="G29" s="132" t="s">
        <v>31</v>
      </c>
      <c r="H29" s="84"/>
      <c r="I29" s="84"/>
      <c r="J29" s="85"/>
      <c r="K29" s="81" t="str">
        <f>IFERROR((E27*18*160+K27*18*135)/1000,"")</f>
        <v/>
      </c>
      <c r="L29" s="82"/>
      <c r="M29" s="14" t="s">
        <v>54</v>
      </c>
      <c r="O29" t="s">
        <v>36</v>
      </c>
      <c r="P29" t="e">
        <f>F25*$P$27</f>
        <v>#VALUE!</v>
      </c>
      <c r="Q29" t="e">
        <f>K29*$P$27</f>
        <v>#VALUE!</v>
      </c>
    </row>
    <row r="30" spans="2:17" x14ac:dyDescent="0.4">
      <c r="B30" s="30"/>
      <c r="C30" s="10"/>
      <c r="D30" s="10"/>
      <c r="E30" s="10"/>
      <c r="F30" s="10"/>
      <c r="G30" s="10"/>
      <c r="H30" s="10"/>
      <c r="I30" s="10"/>
      <c r="J30" s="10"/>
      <c r="K30" s="10"/>
      <c r="L30" s="10"/>
      <c r="M30" s="31"/>
    </row>
    <row r="31" spans="2:17" ht="10.5" customHeight="1" thickBot="1" x14ac:dyDescent="0.45">
      <c r="B31" s="12"/>
      <c r="C31" s="13"/>
      <c r="D31" s="13"/>
      <c r="E31" s="13"/>
      <c r="F31" s="13"/>
      <c r="G31" s="13"/>
      <c r="H31" s="13"/>
      <c r="I31" s="13"/>
      <c r="J31" s="13"/>
      <c r="K31" s="13"/>
      <c r="L31" s="13"/>
      <c r="M31" s="14"/>
    </row>
    <row r="32" spans="2:17" ht="19.5" customHeight="1" thickBot="1" x14ac:dyDescent="0.45">
      <c r="B32" s="64" t="s">
        <v>61</v>
      </c>
      <c r="C32" s="65"/>
      <c r="D32" s="66" t="s">
        <v>18</v>
      </c>
      <c r="E32" s="67"/>
      <c r="F32" s="68" t="s">
        <v>62</v>
      </c>
      <c r="G32" s="65"/>
      <c r="H32" s="66" t="s">
        <v>18</v>
      </c>
      <c r="I32" s="67"/>
      <c r="K32" s="13"/>
      <c r="L32" s="13"/>
      <c r="M32" s="14"/>
      <c r="N32" s="3"/>
      <c r="O32" s="5"/>
    </row>
    <row r="33" spans="2:17" ht="23.25" customHeight="1" thickBot="1" x14ac:dyDescent="0.45">
      <c r="B33" s="12"/>
      <c r="C33" s="13"/>
      <c r="D33" s="13"/>
      <c r="E33" s="13"/>
      <c r="F33" s="13"/>
      <c r="G33" s="13"/>
      <c r="H33" s="13"/>
      <c r="I33" s="13"/>
      <c r="J33" s="13"/>
      <c r="K33" s="13"/>
      <c r="L33" s="13"/>
      <c r="M33" s="14"/>
      <c r="P33" t="s">
        <v>51</v>
      </c>
    </row>
    <row r="34" spans="2:17" ht="19.5" customHeight="1" thickBot="1" x14ac:dyDescent="0.45">
      <c r="B34" s="83" t="s">
        <v>32</v>
      </c>
      <c r="C34" s="84"/>
      <c r="D34" s="84"/>
      <c r="E34" s="85"/>
      <c r="F34" s="66" t="s">
        <v>56</v>
      </c>
      <c r="G34" s="67"/>
      <c r="H34" s="13" t="s">
        <v>54</v>
      </c>
      <c r="I34" s="13"/>
      <c r="J34" s="13"/>
      <c r="K34" s="13"/>
      <c r="L34" s="13"/>
      <c r="M34" s="14"/>
    </row>
    <row r="35" spans="2:17" ht="10.5" customHeight="1" thickBot="1" x14ac:dyDescent="0.45">
      <c r="B35" s="26"/>
      <c r="C35" s="27"/>
      <c r="D35" s="27"/>
      <c r="E35" s="27"/>
      <c r="F35" s="13"/>
      <c r="G35" s="13"/>
      <c r="H35" s="13"/>
      <c r="I35" s="13"/>
      <c r="J35" s="13"/>
      <c r="K35" s="13"/>
      <c r="L35" s="27"/>
      <c r="M35" s="29"/>
    </row>
    <row r="36" spans="2:17" ht="18.75" customHeight="1" thickBot="1" x14ac:dyDescent="0.45">
      <c r="B36" s="83" t="s">
        <v>33</v>
      </c>
      <c r="C36" s="84"/>
      <c r="D36" s="85"/>
      <c r="E36" s="66" t="s">
        <v>56</v>
      </c>
      <c r="F36" s="67"/>
      <c r="G36" s="13" t="s">
        <v>55</v>
      </c>
      <c r="H36" s="84" t="s">
        <v>34</v>
      </c>
      <c r="I36" s="84"/>
      <c r="J36" s="85"/>
      <c r="K36" s="66" t="s">
        <v>56</v>
      </c>
      <c r="L36" s="67"/>
      <c r="M36" s="14" t="s">
        <v>55</v>
      </c>
    </row>
    <row r="37" spans="2:17" ht="10.5" customHeight="1" thickBot="1" x14ac:dyDescent="0.45">
      <c r="B37" s="12"/>
      <c r="C37" s="13"/>
      <c r="D37" s="13"/>
      <c r="E37" s="13"/>
      <c r="F37" s="13"/>
      <c r="G37" s="13"/>
      <c r="H37" s="13"/>
      <c r="I37" s="13"/>
      <c r="J37" s="13"/>
      <c r="K37" s="13"/>
      <c r="L37" s="13"/>
      <c r="M37" s="14"/>
    </row>
    <row r="38" spans="2:17" ht="19.5" thickBot="1" x14ac:dyDescent="0.45">
      <c r="B38" s="12"/>
      <c r="C38" s="13"/>
      <c r="D38" s="13"/>
      <c r="E38" s="13"/>
      <c r="F38" s="13"/>
      <c r="G38" s="132" t="s">
        <v>35</v>
      </c>
      <c r="H38" s="84"/>
      <c r="I38" s="84"/>
      <c r="J38" s="85"/>
      <c r="K38" s="81" t="str">
        <f>IFERROR((E36*18*158+K36*18*134)/1000,"")</f>
        <v/>
      </c>
      <c r="L38" s="82"/>
      <c r="M38" s="14" t="s">
        <v>54</v>
      </c>
      <c r="O38" t="s">
        <v>36</v>
      </c>
      <c r="P38" t="e">
        <f>F34*$P$27</f>
        <v>#VALUE!</v>
      </c>
      <c r="Q38" t="e">
        <f>K38*$P$27</f>
        <v>#VALUE!</v>
      </c>
    </row>
    <row r="39" spans="2:17" ht="10.5" customHeight="1" x14ac:dyDescent="0.4">
      <c r="B39" s="30"/>
      <c r="C39" s="10"/>
      <c r="D39" s="10"/>
      <c r="E39" s="10"/>
      <c r="F39" s="10"/>
      <c r="G39" s="10"/>
      <c r="H39" s="10"/>
      <c r="I39" s="10"/>
      <c r="J39" s="10"/>
      <c r="K39" s="10"/>
      <c r="L39" s="10"/>
      <c r="M39" s="31"/>
    </row>
    <row r="40" spans="2:17" ht="10.5" customHeight="1" x14ac:dyDescent="0.4">
      <c r="B40" s="86" t="s">
        <v>58</v>
      </c>
      <c r="C40" s="87"/>
      <c r="D40" s="87"/>
      <c r="E40" s="87"/>
      <c r="F40" s="87"/>
      <c r="G40" s="87"/>
      <c r="H40" s="87"/>
      <c r="I40" s="87"/>
      <c r="J40" s="87"/>
      <c r="K40" s="87"/>
      <c r="L40" s="87"/>
      <c r="M40" s="88"/>
    </row>
    <row r="41" spans="2:17" ht="49.5" customHeight="1" x14ac:dyDescent="0.4">
      <c r="B41" s="89"/>
      <c r="C41" s="90"/>
      <c r="D41" s="90"/>
      <c r="E41" s="90"/>
      <c r="F41" s="90"/>
      <c r="G41" s="90"/>
      <c r="H41" s="90"/>
      <c r="I41" s="90"/>
      <c r="J41" s="90"/>
      <c r="K41" s="90"/>
      <c r="L41" s="90"/>
      <c r="M41" s="91"/>
    </row>
    <row r="42" spans="2:17" ht="10.5" customHeight="1" x14ac:dyDescent="0.4">
      <c r="B42" s="12"/>
      <c r="C42" s="13"/>
      <c r="D42" s="13"/>
      <c r="E42" s="13"/>
      <c r="F42" s="13"/>
      <c r="G42" s="13"/>
      <c r="H42" s="13"/>
      <c r="I42" s="13"/>
      <c r="J42" s="13"/>
      <c r="K42" s="13"/>
      <c r="L42" s="13"/>
      <c r="M42" s="14"/>
    </row>
    <row r="43" spans="2:17" x14ac:dyDescent="0.4">
      <c r="B43" s="54" t="s">
        <v>6</v>
      </c>
      <c r="C43" s="55"/>
      <c r="D43" s="55"/>
      <c r="E43" s="55"/>
      <c r="F43" s="55"/>
      <c r="G43" s="55"/>
      <c r="H43" s="55"/>
      <c r="I43" s="55"/>
      <c r="J43" s="55"/>
      <c r="K43" s="55"/>
      <c r="L43" s="55"/>
      <c r="M43" s="56"/>
    </row>
    <row r="44" spans="2:17" ht="6.75" customHeight="1" x14ac:dyDescent="0.4">
      <c r="B44" s="12"/>
      <c r="C44" s="13"/>
      <c r="D44" s="13"/>
      <c r="E44" s="13"/>
      <c r="F44" s="13"/>
      <c r="G44" s="13"/>
      <c r="H44" s="13"/>
      <c r="I44" s="13"/>
      <c r="J44" s="13"/>
      <c r="K44" s="13"/>
      <c r="L44" s="13"/>
      <c r="M44" s="14"/>
    </row>
    <row r="45" spans="2:17" ht="35.25" x14ac:dyDescent="0.4">
      <c r="B45" s="57" t="s">
        <v>5</v>
      </c>
      <c r="C45" s="58"/>
      <c r="D45" s="59" t="str">
        <f>IFERROR((P29-P38)*1000,"")</f>
        <v/>
      </c>
      <c r="E45" s="53"/>
      <c r="F45" s="46" t="s">
        <v>7</v>
      </c>
      <c r="G45" s="60" t="s">
        <v>8</v>
      </c>
      <c r="H45" s="61"/>
      <c r="I45" s="62" t="s">
        <v>5</v>
      </c>
      <c r="J45" s="63"/>
      <c r="K45" s="52" t="str">
        <f>IF(ISERROR($D$45/1000),"",$D$45/1000)</f>
        <v/>
      </c>
      <c r="L45" s="53"/>
      <c r="M45" s="42" t="s">
        <v>9</v>
      </c>
    </row>
    <row r="46" spans="2:17" ht="6.75" customHeight="1" x14ac:dyDescent="0.4">
      <c r="B46" s="43"/>
      <c r="C46" s="44"/>
      <c r="D46" s="41"/>
      <c r="E46" s="41"/>
      <c r="F46" s="41"/>
      <c r="G46" s="41"/>
      <c r="H46" s="41"/>
      <c r="I46" s="44"/>
      <c r="J46" s="44"/>
      <c r="K46" s="44"/>
      <c r="L46" s="44"/>
      <c r="M46" s="45"/>
    </row>
    <row r="47" spans="2:17" ht="35.25" x14ac:dyDescent="0.4">
      <c r="B47" s="70" t="s">
        <v>10</v>
      </c>
      <c r="C47" s="71"/>
      <c r="D47" s="72" t="str">
        <f>IFERROR($D$45*Q27,"")</f>
        <v/>
      </c>
      <c r="E47" s="73"/>
      <c r="F47" s="46" t="s">
        <v>11</v>
      </c>
      <c r="G47" s="60" t="s">
        <v>8</v>
      </c>
      <c r="H47" s="61"/>
      <c r="I47" s="92" t="s">
        <v>10</v>
      </c>
      <c r="J47" s="93"/>
      <c r="K47" s="52" t="str">
        <f>IF(ISERROR($D$47/1000),"",$D$47/1000)</f>
        <v/>
      </c>
      <c r="L47" s="53"/>
      <c r="M47" s="42" t="s">
        <v>12</v>
      </c>
    </row>
    <row r="48" spans="2:17" ht="6.75" customHeight="1" x14ac:dyDescent="0.4">
      <c r="B48" s="43"/>
      <c r="C48" s="44"/>
      <c r="D48" s="41"/>
      <c r="E48" s="41"/>
      <c r="F48" s="41"/>
      <c r="G48" s="41"/>
      <c r="H48" s="41"/>
      <c r="I48" s="44"/>
      <c r="J48" s="44"/>
      <c r="K48" s="44"/>
      <c r="L48" s="44"/>
      <c r="M48" s="45"/>
    </row>
    <row r="49" spans="2:14" ht="35.25" x14ac:dyDescent="0.4">
      <c r="B49" s="57" t="s">
        <v>5</v>
      </c>
      <c r="C49" s="58"/>
      <c r="D49" s="59" t="str">
        <f>IFERROR((Q29-Q38)*1000,"")</f>
        <v/>
      </c>
      <c r="E49" s="53"/>
      <c r="F49" s="46" t="s">
        <v>7</v>
      </c>
      <c r="G49" s="60" t="s">
        <v>8</v>
      </c>
      <c r="H49" s="61"/>
      <c r="I49" s="62" t="s">
        <v>5</v>
      </c>
      <c r="J49" s="63"/>
      <c r="K49" s="52" t="str">
        <f>IF(ISERROR($D$49/1000),"",$D$49/1000)</f>
        <v/>
      </c>
      <c r="L49" s="53"/>
      <c r="M49" s="42" t="s">
        <v>9</v>
      </c>
    </row>
    <row r="50" spans="2:14" ht="6.75" customHeight="1" x14ac:dyDescent="0.4">
      <c r="B50" s="43"/>
      <c r="C50" s="44"/>
      <c r="D50" s="41"/>
      <c r="E50" s="41"/>
      <c r="F50" s="41"/>
      <c r="G50" s="41"/>
      <c r="H50" s="41"/>
      <c r="I50" s="44"/>
      <c r="J50" s="44"/>
      <c r="K50" s="44"/>
      <c r="L50" s="44"/>
      <c r="M50" s="45"/>
    </row>
    <row r="51" spans="2:14" ht="35.25" x14ac:dyDescent="0.4">
      <c r="B51" s="70" t="s">
        <v>10</v>
      </c>
      <c r="C51" s="71"/>
      <c r="D51" s="72" t="str">
        <f>IFERROR($D$49*Q27,"")</f>
        <v/>
      </c>
      <c r="E51" s="73"/>
      <c r="F51" s="46" t="s">
        <v>11</v>
      </c>
      <c r="G51" s="60" t="s">
        <v>8</v>
      </c>
      <c r="H51" s="61"/>
      <c r="I51" s="92" t="s">
        <v>10</v>
      </c>
      <c r="J51" s="93"/>
      <c r="K51" s="52" t="str">
        <f>IF(ISERROR($D$51/1000),"",$D$51/1000)</f>
        <v/>
      </c>
      <c r="L51" s="53"/>
      <c r="M51" s="42" t="s">
        <v>12</v>
      </c>
    </row>
    <row r="52" spans="2:14" ht="6.75" customHeight="1" x14ac:dyDescent="0.4">
      <c r="B52" s="12"/>
      <c r="C52" s="13"/>
      <c r="D52" s="13"/>
      <c r="E52" s="13"/>
      <c r="F52" s="13"/>
      <c r="G52" s="13"/>
      <c r="H52" s="13"/>
      <c r="I52" s="13"/>
      <c r="J52" s="13"/>
      <c r="K52" s="13"/>
      <c r="L52" s="13"/>
      <c r="M52" s="14"/>
    </row>
    <row r="53" spans="2:14" x14ac:dyDescent="0.4">
      <c r="B53" s="54" t="s">
        <v>19</v>
      </c>
      <c r="C53" s="55"/>
      <c r="D53" s="55"/>
      <c r="E53" s="55"/>
      <c r="F53" s="55"/>
      <c r="G53" s="55"/>
      <c r="H53" s="55"/>
      <c r="I53" s="55"/>
      <c r="J53" s="55"/>
      <c r="K53" s="55"/>
      <c r="L53" s="55"/>
      <c r="M53" s="56"/>
    </row>
    <row r="54" spans="2:14" ht="9.75" customHeight="1" x14ac:dyDescent="0.4">
      <c r="B54" s="32"/>
      <c r="C54" s="33"/>
      <c r="D54" s="33"/>
      <c r="E54" s="33"/>
      <c r="F54" s="33"/>
      <c r="G54" s="33"/>
      <c r="H54" s="33"/>
      <c r="I54" s="33"/>
      <c r="J54" s="33"/>
      <c r="K54" s="33"/>
      <c r="L54" s="33"/>
      <c r="M54" s="34"/>
    </row>
    <row r="55" spans="2:14" x14ac:dyDescent="0.4">
      <c r="B55" s="74" t="s">
        <v>3</v>
      </c>
      <c r="C55" s="51"/>
      <c r="D55" s="69" t="str">
        <f>$D$17</f>
        <v>選択してください</v>
      </c>
      <c r="E55" s="69"/>
      <c r="F55" s="20"/>
      <c r="G55" s="50" t="s">
        <v>53</v>
      </c>
      <c r="H55" s="51"/>
      <c r="I55" s="69" t="str">
        <f>$J$10</f>
        <v>選択してください</v>
      </c>
      <c r="J55" s="69"/>
      <c r="K55" s="21"/>
      <c r="L55" s="21"/>
      <c r="M55" s="22"/>
    </row>
    <row r="56" spans="2:14" x14ac:dyDescent="0.4">
      <c r="B56" s="12"/>
      <c r="C56" s="13"/>
      <c r="D56" s="13"/>
      <c r="E56" s="13"/>
      <c r="F56" s="13"/>
      <c r="G56" s="13"/>
      <c r="H56" s="13"/>
      <c r="I56" s="13"/>
      <c r="J56" s="24"/>
      <c r="K56" s="128" t="s">
        <v>63</v>
      </c>
      <c r="L56" s="129"/>
      <c r="M56" s="35" t="str">
        <f>IFERROR(K45/P29,"")</f>
        <v/>
      </c>
    </row>
    <row r="57" spans="2:14" ht="18.75" customHeight="1" x14ac:dyDescent="0.4">
      <c r="B57" s="133" t="s">
        <v>20</v>
      </c>
      <c r="C57" s="134"/>
      <c r="D57" s="134"/>
      <c r="E57" s="36">
        <f>P27</f>
        <v>4.4099999999999999E-4</v>
      </c>
      <c r="F57" s="10"/>
      <c r="G57" s="135" t="s">
        <v>21</v>
      </c>
      <c r="H57" s="136"/>
      <c r="I57" s="37">
        <f>Q27</f>
        <v>6</v>
      </c>
      <c r="J57" s="38" t="s">
        <v>39</v>
      </c>
      <c r="K57" s="130"/>
      <c r="L57" s="131"/>
      <c r="M57" s="39" t="str">
        <f>IFERROR(K49/Q29,"")</f>
        <v/>
      </c>
      <c r="N57" s="6"/>
    </row>
    <row r="58" spans="2:14" x14ac:dyDescent="0.4">
      <c r="B58" s="3"/>
      <c r="C58" s="3"/>
      <c r="D58" s="3"/>
      <c r="E58" s="3"/>
      <c r="F58" s="3"/>
      <c r="G58" s="3"/>
      <c r="H58" s="3"/>
      <c r="I58" s="3"/>
      <c r="J58" s="3"/>
      <c r="K58" s="3"/>
      <c r="L58" s="3"/>
      <c r="M58" s="3"/>
    </row>
    <row r="59" spans="2:14" x14ac:dyDescent="0.4">
      <c r="B59" s="3"/>
      <c r="C59" s="3"/>
      <c r="D59" s="3"/>
      <c r="E59" s="3"/>
      <c r="F59" s="3"/>
      <c r="G59" s="3"/>
      <c r="H59" s="3"/>
      <c r="I59" s="3"/>
      <c r="J59" s="3"/>
      <c r="K59" s="3"/>
      <c r="L59" s="3"/>
      <c r="M59" s="3"/>
    </row>
    <row r="60" spans="2:14" x14ac:dyDescent="0.4">
      <c r="B60" s="3"/>
      <c r="C60" s="3"/>
      <c r="D60" s="3"/>
      <c r="E60" s="3"/>
      <c r="H60" s="3"/>
      <c r="I60" s="3"/>
      <c r="J60" s="3"/>
      <c r="K60" s="3"/>
      <c r="L60" s="3"/>
      <c r="M60" s="3"/>
    </row>
    <row r="61" spans="2:14" x14ac:dyDescent="0.4">
      <c r="B61" s="3"/>
      <c r="C61" s="3"/>
      <c r="D61" s="3"/>
      <c r="E61" s="3"/>
      <c r="F61" s="3"/>
      <c r="G61" s="3"/>
      <c r="H61" s="3"/>
      <c r="I61" s="3"/>
      <c r="J61" s="3"/>
      <c r="K61" s="3"/>
      <c r="L61" s="3"/>
      <c r="M61" s="3"/>
    </row>
    <row r="62" spans="2:14" x14ac:dyDescent="0.4">
      <c r="B62" s="3"/>
      <c r="C62" s="3"/>
      <c r="D62" s="3"/>
      <c r="E62" s="3"/>
      <c r="F62" s="3"/>
      <c r="G62" s="3"/>
      <c r="H62" s="3"/>
      <c r="I62" s="3"/>
      <c r="J62" s="3"/>
      <c r="K62" s="3"/>
      <c r="L62" s="3"/>
      <c r="M62" s="3"/>
    </row>
    <row r="63" spans="2:14" x14ac:dyDescent="0.4">
      <c r="B63" s="3"/>
      <c r="C63" s="3"/>
      <c r="D63" s="3"/>
      <c r="E63" s="3"/>
      <c r="F63" s="3"/>
      <c r="G63" s="3"/>
      <c r="H63" s="3"/>
      <c r="I63" s="3"/>
      <c r="J63" s="3"/>
      <c r="K63" s="3"/>
      <c r="L63" s="3"/>
      <c r="M63" s="3"/>
    </row>
    <row r="64" spans="2:14" x14ac:dyDescent="0.4">
      <c r="B64" s="3"/>
      <c r="C64" s="3"/>
      <c r="D64" s="3"/>
      <c r="E64" s="3"/>
      <c r="F64" s="3"/>
      <c r="G64" s="3"/>
      <c r="H64" s="3"/>
      <c r="I64" s="3"/>
      <c r="J64" s="3"/>
      <c r="K64" s="3"/>
      <c r="L64" s="3"/>
      <c r="M64" s="3"/>
    </row>
    <row r="65" spans="2:13" x14ac:dyDescent="0.4">
      <c r="B65" s="3"/>
      <c r="C65" s="3"/>
      <c r="D65" s="3"/>
      <c r="E65" s="3"/>
      <c r="F65" s="3"/>
      <c r="G65" s="3"/>
      <c r="H65" s="3"/>
      <c r="I65" s="3"/>
      <c r="J65" s="3"/>
      <c r="K65" s="3"/>
      <c r="L65" s="3"/>
      <c r="M65" s="3"/>
    </row>
  </sheetData>
  <mergeCells count="75">
    <mergeCell ref="K56:L57"/>
    <mergeCell ref="G29:J29"/>
    <mergeCell ref="K29:L29"/>
    <mergeCell ref="B36:D36"/>
    <mergeCell ref="E36:F36"/>
    <mergeCell ref="H36:J36"/>
    <mergeCell ref="K36:L36"/>
    <mergeCell ref="B34:E34"/>
    <mergeCell ref="F34:G34"/>
    <mergeCell ref="G38:J38"/>
    <mergeCell ref="K38:L38"/>
    <mergeCell ref="B57:D57"/>
    <mergeCell ref="G57:H57"/>
    <mergeCell ref="K51:L51"/>
    <mergeCell ref="G47:H47"/>
    <mergeCell ref="I47:J47"/>
    <mergeCell ref="H10:I10"/>
    <mergeCell ref="J10:M10"/>
    <mergeCell ref="K19:M23"/>
    <mergeCell ref="B12:M12"/>
    <mergeCell ref="B14:C15"/>
    <mergeCell ref="E14:F14"/>
    <mergeCell ref="D15:E15"/>
    <mergeCell ref="F15:G15"/>
    <mergeCell ref="H15:M15"/>
    <mergeCell ref="B21:C21"/>
    <mergeCell ref="D21:E21"/>
    <mergeCell ref="F21:G21"/>
    <mergeCell ref="H21:I21"/>
    <mergeCell ref="B23:C23"/>
    <mergeCell ref="D23:I23"/>
    <mergeCell ref="B10:C10"/>
    <mergeCell ref="B2:M2"/>
    <mergeCell ref="B4:M4"/>
    <mergeCell ref="B5:M6"/>
    <mergeCell ref="B8:C8"/>
    <mergeCell ref="D8:M8"/>
    <mergeCell ref="K27:L27"/>
    <mergeCell ref="H27:J27"/>
    <mergeCell ref="B27:D27"/>
    <mergeCell ref="I55:J55"/>
    <mergeCell ref="B40:M41"/>
    <mergeCell ref="K45:L45"/>
    <mergeCell ref="B49:C49"/>
    <mergeCell ref="D49:E49"/>
    <mergeCell ref="G49:H49"/>
    <mergeCell ref="I49:J49"/>
    <mergeCell ref="K49:L49"/>
    <mergeCell ref="B51:C51"/>
    <mergeCell ref="D51:E51"/>
    <mergeCell ref="G51:H51"/>
    <mergeCell ref="I51:J51"/>
    <mergeCell ref="B55:C55"/>
    <mergeCell ref="E27:F27"/>
    <mergeCell ref="B17:C17"/>
    <mergeCell ref="D17:E17"/>
    <mergeCell ref="B19:F19"/>
    <mergeCell ref="F25:G25"/>
    <mergeCell ref="B25:E25"/>
    <mergeCell ref="D10:G10"/>
    <mergeCell ref="G55:H55"/>
    <mergeCell ref="K47:L47"/>
    <mergeCell ref="B53:M53"/>
    <mergeCell ref="B43:M43"/>
    <mergeCell ref="B45:C45"/>
    <mergeCell ref="D45:E45"/>
    <mergeCell ref="G45:H45"/>
    <mergeCell ref="I45:J45"/>
    <mergeCell ref="B32:C32"/>
    <mergeCell ref="D32:E32"/>
    <mergeCell ref="F32:G32"/>
    <mergeCell ref="H32:I32"/>
    <mergeCell ref="D55:E55"/>
    <mergeCell ref="B47:C47"/>
    <mergeCell ref="D47:E47"/>
  </mergeCells>
  <phoneticPr fontId="2"/>
  <dataValidations count="4">
    <dataValidation type="list" allowBlank="1" showInputMessage="1" showErrorMessage="1" sqref="D17:E17" xr:uid="{28942310-F03B-4D08-973A-C3A0B56F0B80}">
      <formula1>"選択してください,新設,更新"</formula1>
    </dataValidation>
    <dataValidation type="list" allowBlank="1" showInputMessage="1" showErrorMessage="1" sqref="F24 F26" xr:uid="{9CB8576E-EA48-47EE-99DE-4960D50443B9}">
      <formula1>"選択してください,太陽光発電,風力発電（陸上）,風力発電（洋上）,地熱発電,バイオマス発電,海洋エネルギー発電,その他"</formula1>
    </dataValidation>
    <dataValidation type="list" allowBlank="1" showInputMessage="1" showErrorMessage="1" sqref="D18:E18" xr:uid="{736892F9-2B2D-4B7A-879C-D03B6E9F9BEF}">
      <formula1>"はい,いいえ"</formula1>
    </dataValidation>
    <dataValidation type="list" allowBlank="1" showInputMessage="1" showErrorMessage="1" sqref="J10:M10" xr:uid="{EB1E1183-8B6D-4071-9AB6-F97E4223CDCC}">
      <formula1>$P$9:$P$19</formula1>
    </dataValidation>
  </dataValidations>
  <pageMargins left="0.70866141732283472" right="0.70866141732283472" top="0.74803149606299213" bottom="0.74803149606299213" header="0.31496062992125984" footer="0.31496062992125984"/>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計算A</vt:lpstr>
      <vt:lpstr>計算A!Print_Area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高効率空調設備計算ファイル（様式第12号）</dc:title>
  <dc:creator>w</dc:creator>
  <cp:lastModifiedBy>淡海環境保全財団 公益財団法人</cp:lastModifiedBy>
  <cp:lastPrinted>2023-05-22T06:46:02Z</cp:lastPrinted>
  <dcterms:created xsi:type="dcterms:W3CDTF">2023-04-06T07:18:03Z</dcterms:created>
  <dcterms:modified xsi:type="dcterms:W3CDTF">2025-03-07T04:19:12Z</dcterms:modified>
</cp:coreProperties>
</file>